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435" windowHeight="4965" firstSheet="1" activeTab="1"/>
  </bookViews>
  <sheets>
    <sheet name="XXXXXXXXXXXXXX" sheetId="1" state="veryHidden" r:id="rId1"/>
    <sheet name="AUDCALID" sheetId="2" r:id="rId2"/>
  </sheets>
  <definedNames>
    <definedName name="_xlnm.Print_Area" localSheetId="1">AUDCALID!$B$2:$U$90</definedName>
  </definedNames>
  <calcPr calcId="145621"/>
</workbook>
</file>

<file path=xl/calcChain.xml><?xml version="1.0" encoding="utf-8"?>
<calcChain xmlns="http://schemas.openxmlformats.org/spreadsheetml/2006/main">
  <c r="T57" i="2" l="1"/>
  <c r="H68" i="2"/>
  <c r="T68" i="2" s="1"/>
  <c r="I68" i="2"/>
  <c r="J68" i="2"/>
  <c r="K68" i="2"/>
  <c r="L68" i="2"/>
  <c r="M68" i="2"/>
  <c r="N68" i="2"/>
  <c r="O68" i="2"/>
  <c r="P68" i="2"/>
  <c r="Q68" i="2"/>
  <c r="R68" i="2"/>
  <c r="T58" i="2"/>
  <c r="T59" i="2"/>
  <c r="T60" i="2"/>
  <c r="T61" i="2"/>
  <c r="T62" i="2"/>
  <c r="T63" i="2"/>
  <c r="T64" i="2"/>
  <c r="T65" i="2"/>
  <c r="T66" i="2"/>
  <c r="T67" i="2"/>
  <c r="T56" i="2"/>
  <c r="S68" i="2"/>
  <c r="H32" i="2"/>
  <c r="T32" i="2" s="1"/>
  <c r="I32" i="2"/>
  <c r="J32" i="2"/>
  <c r="K32" i="2"/>
  <c r="L32" i="2"/>
  <c r="M32" i="2"/>
  <c r="N32" i="2"/>
  <c r="O32" i="2"/>
  <c r="P32" i="2"/>
  <c r="Q32" i="2"/>
  <c r="R32" i="2"/>
  <c r="T22" i="2"/>
  <c r="T23" i="2"/>
  <c r="T24" i="2"/>
  <c r="T25" i="2"/>
  <c r="T26" i="2"/>
  <c r="T27" i="2"/>
  <c r="T28" i="2"/>
  <c r="T29" i="2"/>
  <c r="T30" i="2"/>
  <c r="T31" i="2"/>
  <c r="T21" i="2"/>
  <c r="T20" i="2"/>
  <c r="S32" i="2"/>
  <c r="T10" i="2"/>
  <c r="T13" i="2" s="1"/>
  <c r="T11" i="2"/>
  <c r="I13" i="2"/>
  <c r="J13" i="2"/>
  <c r="K13" i="2"/>
  <c r="L13" i="2"/>
  <c r="M13" i="2"/>
  <c r="N13" i="2"/>
  <c r="O13" i="2"/>
  <c r="P13" i="2"/>
  <c r="Q13" i="2"/>
  <c r="R13" i="2"/>
  <c r="S13" i="2"/>
  <c r="H13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G25" i="2" l="1"/>
  <c r="D25" i="2" s="1"/>
  <c r="G29" i="2"/>
  <c r="D29" i="2" s="1"/>
  <c r="G20" i="2"/>
  <c r="G23" i="2"/>
  <c r="D23" i="2" s="1"/>
  <c r="G27" i="2"/>
  <c r="D27" i="2" s="1"/>
  <c r="G31" i="2"/>
  <c r="D31" i="2" s="1"/>
  <c r="G30" i="2"/>
  <c r="D30" i="2" s="1"/>
  <c r="G26" i="2"/>
  <c r="D26" i="2" s="1"/>
  <c r="G22" i="2"/>
  <c r="D22" i="2" s="1"/>
  <c r="G21" i="2"/>
  <c r="D21" i="2" s="1"/>
  <c r="G28" i="2"/>
  <c r="D28" i="2" s="1"/>
  <c r="G24" i="2"/>
  <c r="D24" i="2" s="1"/>
  <c r="G57" i="2"/>
  <c r="D57" i="2" s="1"/>
  <c r="G59" i="2"/>
  <c r="D59" i="2" s="1"/>
  <c r="G61" i="2"/>
  <c r="D61" i="2" s="1"/>
  <c r="G63" i="2"/>
  <c r="D63" i="2" s="1"/>
  <c r="G65" i="2"/>
  <c r="D65" i="2" s="1"/>
  <c r="G67" i="2"/>
  <c r="D67" i="2" s="1"/>
  <c r="G58" i="2"/>
  <c r="D58" i="2" s="1"/>
  <c r="G60" i="2"/>
  <c r="D60" i="2" s="1"/>
  <c r="G62" i="2"/>
  <c r="D62" i="2" s="1"/>
  <c r="G64" i="2"/>
  <c r="D64" i="2" s="1"/>
  <c r="G66" i="2"/>
  <c r="D66" i="2" s="1"/>
  <c r="G56" i="2"/>
  <c r="G68" i="2" l="1"/>
  <c r="D56" i="2"/>
  <c r="D68" i="2" s="1"/>
  <c r="G32" i="2"/>
  <c r="D20" i="2"/>
  <c r="E32" i="2" s="1"/>
</calcChain>
</file>

<file path=xl/sharedStrings.xml><?xml version="1.0" encoding="utf-8"?>
<sst xmlns="http://schemas.openxmlformats.org/spreadsheetml/2006/main" count="99" uniqueCount="62">
  <si>
    <t>DISTRIBUIDOR</t>
  </si>
  <si>
    <t xml:space="preserve"> </t>
  </si>
  <si>
    <t>REPARACIONES</t>
  </si>
  <si>
    <t>TOTAL</t>
  </si>
  <si>
    <t>TOTAL O.R. AUDITADAS</t>
  </si>
  <si>
    <t>TOTAL O.R. ACEPTADAS</t>
  </si>
  <si>
    <t>TOTAL O.R. RECHAZADAS</t>
  </si>
  <si>
    <t>% DE CALIDAD POR MES</t>
  </si>
  <si>
    <t>TOTAL O.R.</t>
  </si>
  <si>
    <t>ACUM</t>
  </si>
  <si>
    <t>T12</t>
  </si>
  <si>
    <t>REPARACIONES RECHAZADAS POR TECNICO</t>
  </si>
  <si>
    <t>%</t>
  </si>
  <si>
    <t>REPARACIONES RECHAZADAS POR OPERACIONES</t>
  </si>
  <si>
    <t>EJE TRASERO</t>
  </si>
  <si>
    <t>AIRE ACONDICIONADO</t>
  </si>
  <si>
    <t>SIST. ENFRIAMIENTO</t>
  </si>
  <si>
    <t>MOTORES</t>
  </si>
  <si>
    <t>SUSP. Y DIRECCION</t>
  </si>
  <si>
    <t>ALINEACION/BALANCEO</t>
  </si>
  <si>
    <t>SIST. ELECTRICO</t>
  </si>
  <si>
    <t>LUBRICACION</t>
  </si>
  <si>
    <t>FRENOS</t>
  </si>
  <si>
    <t>AFINACIONES</t>
  </si>
  <si>
    <t>TRANSMISIONES</t>
  </si>
  <si>
    <t>MULTIPUNTOS</t>
  </si>
  <si>
    <t>OPERACIONES</t>
  </si>
  <si>
    <t>TECNICOS</t>
  </si>
  <si>
    <t>NO.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</si>
  <si>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</si>
  <si>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</si>
  <si>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</si>
  <si>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</si>
  <si>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</si>
  <si>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</si>
  <si>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</si>
  <si>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</si>
  <si>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</si>
  <si>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</si>
  <si>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</si>
  <si>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</si>
  <si>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</si>
  <si>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W</t>
  </si>
  <si>
    <t>V</t>
  </si>
  <si>
    <t>S</t>
  </si>
  <si>
    <t>FECHA</t>
  </si>
  <si>
    <t xml:space="preserve">FECHA: </t>
  </si>
  <si>
    <t xml:space="preserve">Mtz. </t>
  </si>
  <si>
    <t>Rjas</t>
  </si>
  <si>
    <t>Lalo</t>
  </si>
  <si>
    <t>T4</t>
  </si>
  <si>
    <t>T5</t>
  </si>
  <si>
    <t>T6</t>
  </si>
  <si>
    <t>T7</t>
  </si>
  <si>
    <t>T8</t>
  </si>
  <si>
    <t>T9</t>
  </si>
  <si>
    <t>T10</t>
  </si>
  <si>
    <t>T11</t>
  </si>
  <si>
    <t>Eduardo</t>
  </si>
  <si>
    <t>Juan</t>
  </si>
  <si>
    <t>Pérez</t>
  </si>
  <si>
    <t>RECLAMACIONES Y RECHAZOS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</si>
</sst>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b/>
      <sz val="11"/>
      <name val="MS Sans Serif"/>
    </font>
    <font>
      <sz val="11"/>
      <name val="MS Sans Serif"/>
    </font>
    <font>
      <sz val="14"/>
      <name val="Arial"/>
      <family val="2"/>
    </font>
    <font>
      <b/>
      <sz val="16"/>
      <name val="Arial"/>
    </font>
    <font>
      <b/>
      <sz val="12"/>
      <name val="MS Sans Serif"/>
      <family val="2"/>
    </font>
    <font>
      <sz val="12"/>
      <name val="MS Sans Serif"/>
      <family val="2"/>
    </font>
    <font>
      <sz val="8"/>
      <name val="MS Sans Serif"/>
    </font>
    <font>
      <sz val="11"/>
      <color indexed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2">
    <xf numFmtId="9" fontId="0" fillId="0" borderId="0" applyAlignment="0">
      <alignment horizontal="center"/>
    </xf>
    <xf numFmtId="9" fontId="2" fillId="0" borderId="0" applyFont="0" applyFill="0" applyBorder="0" applyAlignment="0" applyProtection="0"/>
  </cellStyleXfs>
  <cellXfs count="96">
    <xf numFmtId="9" fontId="0" fillId="0" borderId="0" xfId="0" applyAlignment="1"/>
    <xf numFmtId="9" fontId="0" fillId="0" borderId="0" xfId="0" applyFill="1" applyBorder="1" applyAlignment="1"/>
    <xf numFmtId="9" fontId="0" fillId="0" borderId="0" xfId="0" applyFill="1" applyBorder="1" applyAlignment="1">
      <alignment horizontal="centerContinuous"/>
    </xf>
    <xf numFmtId="9" fontId="0" fillId="0" borderId="0" xfId="0" applyFill="1" applyBorder="1" applyAlignment="1">
      <alignment horizontal="center"/>
    </xf>
    <xf numFmtId="9" fontId="0" fillId="0" borderId="0" xfId="0" applyBorder="1" applyAlignment="1">
      <alignment horizontal="centerContinuous"/>
    </xf>
    <xf numFmtId="9" fontId="1" fillId="0" borderId="1" xfId="0" applyFont="1" applyFill="1" applyBorder="1" applyAlignment="1">
      <alignment horizontal="right"/>
    </xf>
    <xf numFmtId="9" fontId="0" fillId="0" borderId="2" xfId="0" applyBorder="1" applyAlignment="1"/>
    <xf numFmtId="9" fontId="4" fillId="0" borderId="0" xfId="0" applyFont="1" applyFill="1" applyBorder="1" applyAlignment="1"/>
    <xf numFmtId="1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1" fontId="4" fillId="0" borderId="3" xfId="1" applyNumberFormat="1" applyFont="1" applyBorder="1" applyAlignment="1">
      <alignment horizontal="center"/>
    </xf>
    <xf numFmtId="9" fontId="4" fillId="0" borderId="0" xfId="0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9" fontId="4" fillId="0" borderId="0" xfId="0" applyFont="1" applyBorder="1" applyAlignment="1"/>
    <xf numFmtId="0" fontId="4" fillId="0" borderId="0" xfId="0" applyNumberFormat="1" applyFont="1" applyBorder="1" applyAlignment="1">
      <alignment horizontal="center"/>
    </xf>
    <xf numFmtId="9" fontId="3" fillId="0" borderId="5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9" fontId="3" fillId="0" borderId="6" xfId="0" applyFont="1" applyBorder="1" applyAlignment="1">
      <alignment horizontal="center"/>
    </xf>
    <xf numFmtId="9" fontId="3" fillId="0" borderId="1" xfId="0" applyNumberFormat="1" applyFont="1" applyBorder="1" applyAlignment="1">
      <alignment horizontal="centerContinuous"/>
    </xf>
    <xf numFmtId="1" fontId="3" fillId="0" borderId="1" xfId="0" applyNumberFormat="1" applyFont="1" applyFill="1" applyBorder="1" applyAlignment="1">
      <alignment horizontal="centerContinuous"/>
    </xf>
    <xf numFmtId="1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Continuous"/>
    </xf>
    <xf numFmtId="3" fontId="3" fillId="0" borderId="7" xfId="0" applyNumberFormat="1" applyFont="1" applyFill="1" applyBorder="1" applyAlignment="1">
      <alignment horizontal="center"/>
    </xf>
    <xf numFmtId="10" fontId="4" fillId="0" borderId="3" xfId="1" applyNumberFormat="1" applyFont="1" applyBorder="1" applyAlignment="1">
      <alignment horizontal="centerContinuous"/>
    </xf>
    <xf numFmtId="9" fontId="5" fillId="0" borderId="0" xfId="0" applyFont="1" applyAlignment="1"/>
    <xf numFmtId="9" fontId="6" fillId="0" borderId="0" xfId="0" applyFont="1" applyAlignment="1"/>
    <xf numFmtId="9" fontId="0" fillId="0" borderId="8" xfId="0" applyBorder="1" applyAlignment="1">
      <alignment horizontal="centerContinuous"/>
    </xf>
    <xf numFmtId="9" fontId="0" fillId="0" borderId="8" xfId="0" applyBorder="1" applyAlignment="1"/>
    <xf numFmtId="9" fontId="0" fillId="0" borderId="0" xfId="0" applyBorder="1" applyAlignment="1"/>
    <xf numFmtId="9" fontId="0" fillId="0" borderId="3" xfId="0" applyBorder="1" applyAlignment="1"/>
    <xf numFmtId="9" fontId="0" fillId="0" borderId="9" xfId="0" applyBorder="1" applyAlignment="1"/>
    <xf numFmtId="9" fontId="0" fillId="0" borderId="10" xfId="0" applyBorder="1" applyAlignment="1"/>
    <xf numFmtId="9" fontId="5" fillId="0" borderId="0" xfId="0" applyFont="1" applyBorder="1" applyAlignment="1">
      <alignment horizontal="centerContinuous"/>
    </xf>
    <xf numFmtId="9" fontId="5" fillId="0" borderId="8" xfId="0" applyFont="1" applyBorder="1" applyAlignment="1">
      <alignment horizontal="centerContinuous"/>
    </xf>
    <xf numFmtId="0" fontId="0" fillId="0" borderId="8" xfId="0" applyNumberFormat="1" applyFill="1" applyBorder="1" applyAlignment="1">
      <alignment horizontal="center"/>
    </xf>
    <xf numFmtId="1" fontId="0" fillId="0" borderId="8" xfId="1" applyNumberFormat="1" applyFont="1" applyBorder="1" applyAlignment="1">
      <alignment horizontal="centerContinuous"/>
    </xf>
    <xf numFmtId="9" fontId="0" fillId="0" borderId="8" xfId="0" applyFill="1" applyBorder="1" applyAlignment="1"/>
    <xf numFmtId="9" fontId="0" fillId="0" borderId="8" xfId="0" applyNumberFormat="1" applyBorder="1" applyAlignment="1"/>
    <xf numFmtId="9" fontId="7" fillId="0" borderId="0" xfId="0" applyFont="1" applyFill="1" applyBorder="1" applyAlignment="1"/>
    <xf numFmtId="9" fontId="8" fillId="0" borderId="0" xfId="0" applyFont="1" applyBorder="1" applyAlignment="1"/>
    <xf numFmtId="9" fontId="7" fillId="0" borderId="1" xfId="0" applyFont="1" applyBorder="1" applyAlignment="1">
      <alignment horizontal="center"/>
    </xf>
    <xf numFmtId="1" fontId="7" fillId="0" borderId="1" xfId="0" applyNumberFormat="1" applyFont="1" applyFill="1" applyBorder="1" applyAlignment="1">
      <alignment horizontal="centerContinuous"/>
    </xf>
    <xf numFmtId="1" fontId="7" fillId="0" borderId="1" xfId="0" applyNumberFormat="1" applyFont="1" applyFill="1" applyBorder="1" applyAlignment="1">
      <alignment horizontal="center"/>
    </xf>
    <xf numFmtId="9" fontId="0" fillId="2" borderId="0" xfId="0" applyFill="1" applyBorder="1" applyAlignment="1"/>
    <xf numFmtId="9" fontId="4" fillId="2" borderId="0" xfId="0" applyFont="1" applyFill="1" applyBorder="1" applyAlignment="1">
      <alignment horizontal="center"/>
    </xf>
    <xf numFmtId="9" fontId="4" fillId="2" borderId="0" xfId="0" applyFont="1" applyFill="1" applyBorder="1" applyAlignment="1"/>
    <xf numFmtId="9" fontId="0" fillId="0" borderId="6" xfId="0" applyBorder="1" applyAlignment="1"/>
    <xf numFmtId="9" fontId="0" fillId="0" borderId="11" xfId="0" applyBorder="1" applyAlignment="1">
      <alignment horizontal="center"/>
    </xf>
    <xf numFmtId="9" fontId="0" fillId="0" borderId="12" xfId="0" applyBorder="1" applyAlignment="1">
      <alignment horizontal="center"/>
    </xf>
    <xf numFmtId="9" fontId="0" fillId="0" borderId="0" xfId="0" applyBorder="1" applyAlignment="1">
      <alignment horizontal="left"/>
    </xf>
    <xf numFmtId="9" fontId="3" fillId="0" borderId="0" xfId="0" applyFont="1" applyBorder="1" applyAlignment="1">
      <alignment horizontal="center"/>
    </xf>
    <xf numFmtId="9" fontId="0" fillId="2" borderId="0" xfId="0" applyFill="1" applyBorder="1" applyAlignment="1">
      <alignment horizontal="left"/>
    </xf>
    <xf numFmtId="9" fontId="0" fillId="2" borderId="0" xfId="0" applyFill="1" applyBorder="1" applyAlignment="1">
      <alignment horizontal="centerContinuous"/>
    </xf>
    <xf numFmtId="9" fontId="4" fillId="2" borderId="6" xfId="0" applyFont="1" applyFill="1" applyBorder="1" applyAlignment="1">
      <alignment horizontal="center"/>
    </xf>
    <xf numFmtId="1" fontId="4" fillId="2" borderId="6" xfId="0" applyNumberFormat="1" applyFont="1" applyFill="1" applyBorder="1" applyAlignment="1">
      <alignment horizontal="center"/>
    </xf>
    <xf numFmtId="9" fontId="4" fillId="3" borderId="6" xfId="0" applyFont="1" applyFill="1" applyBorder="1" applyAlignment="1">
      <alignment horizontal="center"/>
    </xf>
    <xf numFmtId="1" fontId="4" fillId="3" borderId="6" xfId="0" applyNumberFormat="1" applyFont="1" applyFill="1" applyBorder="1" applyAlignment="1">
      <alignment horizontal="center"/>
    </xf>
    <xf numFmtId="1" fontId="4" fillId="4" borderId="6" xfId="0" applyNumberFormat="1" applyFont="1" applyFill="1" applyBorder="1" applyAlignment="1">
      <alignment horizontal="center"/>
    </xf>
    <xf numFmtId="9" fontId="5" fillId="0" borderId="0" xfId="0" applyFont="1" applyBorder="1" applyAlignment="1"/>
    <xf numFmtId="9" fontId="0" fillId="5" borderId="6" xfId="0" applyFill="1" applyBorder="1" applyAlignment="1">
      <alignment horizontal="center"/>
    </xf>
    <xf numFmtId="9" fontId="0" fillId="3" borderId="11" xfId="0" applyFill="1" applyBorder="1" applyAlignment="1">
      <alignment horizontal="center"/>
    </xf>
    <xf numFmtId="9" fontId="0" fillId="3" borderId="12" xfId="0" applyFill="1" applyBorder="1" applyAlignment="1">
      <alignment horizontal="center"/>
    </xf>
    <xf numFmtId="9" fontId="0" fillId="4" borderId="11" xfId="0" applyFill="1" applyBorder="1" applyAlignment="1">
      <alignment horizontal="center"/>
    </xf>
    <xf numFmtId="9" fontId="0" fillId="4" borderId="12" xfId="0" applyFill="1" applyBorder="1" applyAlignment="1">
      <alignment horizontal="center"/>
    </xf>
    <xf numFmtId="1" fontId="10" fillId="2" borderId="6" xfId="0" applyNumberFormat="1" applyFont="1" applyFill="1" applyBorder="1" applyAlignment="1">
      <alignment horizontal="right"/>
    </xf>
    <xf numFmtId="1" fontId="7" fillId="0" borderId="4" xfId="0" applyNumberFormat="1" applyFont="1" applyFill="1" applyBorder="1" applyAlignment="1">
      <alignment horizontal="centerContinuous"/>
    </xf>
    <xf numFmtId="1" fontId="7" fillId="0" borderId="4" xfId="0" applyNumberFormat="1" applyFont="1" applyFill="1" applyBorder="1" applyAlignment="1">
      <alignment horizontal="center"/>
    </xf>
    <xf numFmtId="9" fontId="0" fillId="5" borderId="6" xfId="0" applyFill="1" applyBorder="1" applyAlignment="1">
      <alignment horizontal="centerContinuous"/>
    </xf>
    <xf numFmtId="1" fontId="7" fillId="5" borderId="4" xfId="0" applyNumberFormat="1" applyFont="1" applyFill="1" applyBorder="1" applyAlignment="1">
      <alignment horizontal="centerContinuous"/>
    </xf>
    <xf numFmtId="1" fontId="7" fillId="5" borderId="4" xfId="0" applyNumberFormat="1" applyFont="1" applyFill="1" applyBorder="1" applyAlignment="1">
      <alignment horizontal="center"/>
    </xf>
    <xf numFmtId="9" fontId="1" fillId="5" borderId="4" xfId="0" applyFont="1" applyFill="1" applyBorder="1" applyAlignment="1">
      <alignment horizontal="right"/>
    </xf>
    <xf numFmtId="9" fontId="0" fillId="0" borderId="13" xfId="0" applyBorder="1" applyAlignment="1"/>
    <xf numFmtId="9" fontId="0" fillId="0" borderId="14" xfId="0" applyBorder="1" applyAlignment="1"/>
    <xf numFmtId="9" fontId="0" fillId="0" borderId="15" xfId="0" applyBorder="1" applyAlignment="1"/>
    <xf numFmtId="9" fontId="5" fillId="0" borderId="2" xfId="0" applyFont="1" applyBorder="1" applyAlignment="1"/>
    <xf numFmtId="9" fontId="0" fillId="5" borderId="16" xfId="0" applyFill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9" fontId="6" fillId="0" borderId="0" xfId="0" applyFont="1" applyFill="1" applyBorder="1" applyAlignment="1">
      <alignment horizontal="centerContinuous"/>
    </xf>
    <xf numFmtId="9" fontId="0" fillId="0" borderId="17" xfId="0" applyBorder="1" applyAlignment="1"/>
    <xf numFmtId="9" fontId="0" fillId="0" borderId="18" xfId="0" applyBorder="1" applyAlignment="1"/>
    <xf numFmtId="9" fontId="6" fillId="0" borderId="8" xfId="0" applyFont="1" applyFill="1" applyBorder="1" applyAlignment="1">
      <alignment horizontal="centerContinuous"/>
    </xf>
    <xf numFmtId="9" fontId="0" fillId="0" borderId="19" xfId="0" applyBorder="1" applyAlignment="1"/>
    <xf numFmtId="9" fontId="6" fillId="0" borderId="2" xfId="0" applyFont="1" applyBorder="1" applyAlignment="1"/>
    <xf numFmtId="9" fontId="0" fillId="0" borderId="6" xfId="0" applyBorder="1" applyAlignment="1">
      <alignment horizontal="center"/>
    </xf>
    <xf numFmtId="9" fontId="0" fillId="0" borderId="0" xfId="0" applyBorder="1" applyAlignment="1">
      <alignment horizontal="center"/>
    </xf>
    <xf numFmtId="9" fontId="0" fillId="3" borderId="11" xfId="0" applyFill="1" applyBorder="1" applyAlignment="1">
      <alignment horizontal="center"/>
    </xf>
    <xf numFmtId="9" fontId="0" fillId="3" borderId="12" xfId="0" applyFill="1" applyBorder="1" applyAlignment="1">
      <alignment horizontal="center"/>
    </xf>
    <xf numFmtId="9" fontId="0" fillId="0" borderId="11" xfId="0" applyBorder="1" applyAlignment="1">
      <alignment horizontal="center"/>
    </xf>
    <xf numFmtId="9" fontId="0" fillId="0" borderId="12" xfId="0" applyBorder="1" applyAlignment="1">
      <alignment horizontal="center"/>
    </xf>
    <xf numFmtId="9" fontId="0" fillId="5" borderId="6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305"/>
      <c:rotY val="3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7015741070711857E-2"/>
          <c:y val="1.3377926421404682E-2"/>
          <c:w val="0.8575920615142657"/>
          <c:h val="0.8996655518394648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AUDCALID!$C$20:$C$31</c:f>
              <c:strCache>
                <c:ptCount val="12"/>
                <c:pt idx="0">
                  <c:v>Juan</c:v>
                </c:pt>
                <c:pt idx="1">
                  <c:v>Pérez</c:v>
                </c:pt>
                <c:pt idx="2">
                  <c:v>Eduardo</c:v>
                </c:pt>
                <c:pt idx="3">
                  <c:v>T4</c:v>
                </c:pt>
                <c:pt idx="4">
                  <c:v>T5</c:v>
                </c:pt>
                <c:pt idx="5">
                  <c:v>T6</c:v>
                </c:pt>
                <c:pt idx="6">
                  <c:v>T7</c:v>
                </c:pt>
                <c:pt idx="7">
                  <c:v>T8</c:v>
                </c:pt>
                <c:pt idx="8">
                  <c:v>T9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AUDCALID!$D$20:$D$31</c:f>
              <c:numCache>
                <c:formatCode>0%</c:formatCode>
                <c:ptCount val="12"/>
                <c:pt idx="0">
                  <c:v>0.2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AUDCALID!$C$20:$C$31</c:f>
              <c:strCache>
                <c:ptCount val="12"/>
                <c:pt idx="0">
                  <c:v>Juan</c:v>
                </c:pt>
                <c:pt idx="1">
                  <c:v>Pérez</c:v>
                </c:pt>
                <c:pt idx="2">
                  <c:v>Eduardo</c:v>
                </c:pt>
                <c:pt idx="3">
                  <c:v>T4</c:v>
                </c:pt>
                <c:pt idx="4">
                  <c:v>T5</c:v>
                </c:pt>
                <c:pt idx="5">
                  <c:v>T6</c:v>
                </c:pt>
                <c:pt idx="6">
                  <c:v>T7</c:v>
                </c:pt>
                <c:pt idx="7">
                  <c:v>T8</c:v>
                </c:pt>
                <c:pt idx="8">
                  <c:v>T9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AUDCALID!$E$20:$E$31</c:f>
              <c:numCache>
                <c:formatCode>0%</c:formatCode>
                <c:ptCount val="12"/>
              </c:numCache>
            </c:numRef>
          </c:val>
        </c:ser>
        <c:ser>
          <c:idx val="2"/>
          <c:order val="2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AUDCALID!$C$20:$C$31</c:f>
              <c:strCache>
                <c:ptCount val="12"/>
                <c:pt idx="0">
                  <c:v>Juan</c:v>
                </c:pt>
                <c:pt idx="1">
                  <c:v>Pérez</c:v>
                </c:pt>
                <c:pt idx="2">
                  <c:v>Eduardo</c:v>
                </c:pt>
                <c:pt idx="3">
                  <c:v>T4</c:v>
                </c:pt>
                <c:pt idx="4">
                  <c:v>T5</c:v>
                </c:pt>
                <c:pt idx="5">
                  <c:v>T6</c:v>
                </c:pt>
                <c:pt idx="6">
                  <c:v>T7</c:v>
                </c:pt>
                <c:pt idx="7">
                  <c:v>T8</c:v>
                </c:pt>
                <c:pt idx="8">
                  <c:v>T9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AUDCALID!$F$36:$F$47</c:f>
              <c:numCache>
                <c:formatCode>0%</c:formatCode>
                <c:ptCount val="12"/>
              </c:numCache>
            </c:numRef>
          </c:val>
        </c:ser>
        <c:ser>
          <c:idx val="3"/>
          <c:order val="3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AUDCALID!$C$20:$C$31</c:f>
              <c:strCache>
                <c:ptCount val="12"/>
                <c:pt idx="0">
                  <c:v>Juan</c:v>
                </c:pt>
                <c:pt idx="1">
                  <c:v>Pérez</c:v>
                </c:pt>
                <c:pt idx="2">
                  <c:v>Eduardo</c:v>
                </c:pt>
                <c:pt idx="3">
                  <c:v>T4</c:v>
                </c:pt>
                <c:pt idx="4">
                  <c:v>T5</c:v>
                </c:pt>
                <c:pt idx="5">
                  <c:v>T6</c:v>
                </c:pt>
                <c:pt idx="6">
                  <c:v>T7</c:v>
                </c:pt>
                <c:pt idx="7">
                  <c:v>T8</c:v>
                </c:pt>
                <c:pt idx="8">
                  <c:v>T9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AUDCALID!$G$36:$G$47</c:f>
              <c:numCache>
                <c:formatCode>0%</c:formatCode>
                <c:ptCount val="12"/>
              </c:numCache>
            </c:numRef>
          </c:val>
        </c:ser>
        <c:ser>
          <c:idx val="4"/>
          <c:order val="4"/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AUDCALID!$C$20:$C$31</c:f>
              <c:strCache>
                <c:ptCount val="12"/>
                <c:pt idx="0">
                  <c:v>Juan</c:v>
                </c:pt>
                <c:pt idx="1">
                  <c:v>Pérez</c:v>
                </c:pt>
                <c:pt idx="2">
                  <c:v>Eduardo</c:v>
                </c:pt>
                <c:pt idx="3">
                  <c:v>T4</c:v>
                </c:pt>
                <c:pt idx="4">
                  <c:v>T5</c:v>
                </c:pt>
                <c:pt idx="5">
                  <c:v>T6</c:v>
                </c:pt>
                <c:pt idx="6">
                  <c:v>T7</c:v>
                </c:pt>
                <c:pt idx="7">
                  <c:v>T8</c:v>
                </c:pt>
                <c:pt idx="8">
                  <c:v>T9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AUDCALID!$H$36:$H$47</c:f>
              <c:numCache>
                <c:formatCode>0%</c:formatCode>
                <c:ptCount val="12"/>
              </c:numCache>
            </c:numRef>
          </c:val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AUDCALID!$C$20:$C$31</c:f>
              <c:strCache>
                <c:ptCount val="12"/>
                <c:pt idx="0">
                  <c:v>Juan</c:v>
                </c:pt>
                <c:pt idx="1">
                  <c:v>Pérez</c:v>
                </c:pt>
                <c:pt idx="2">
                  <c:v>Eduardo</c:v>
                </c:pt>
                <c:pt idx="3">
                  <c:v>T4</c:v>
                </c:pt>
                <c:pt idx="4">
                  <c:v>T5</c:v>
                </c:pt>
                <c:pt idx="5">
                  <c:v>T6</c:v>
                </c:pt>
                <c:pt idx="6">
                  <c:v>T7</c:v>
                </c:pt>
                <c:pt idx="7">
                  <c:v>T8</c:v>
                </c:pt>
                <c:pt idx="8">
                  <c:v>T9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AUDCALID!$I$36:$I$47</c:f>
              <c:numCache>
                <c:formatCode>0%</c:formatCode>
                <c:ptCount val="12"/>
              </c:numCache>
            </c:numRef>
          </c:val>
        </c:ser>
        <c:ser>
          <c:idx val="6"/>
          <c:order val="6"/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AUDCALID!$C$20:$C$31</c:f>
              <c:strCache>
                <c:ptCount val="12"/>
                <c:pt idx="0">
                  <c:v>Juan</c:v>
                </c:pt>
                <c:pt idx="1">
                  <c:v>Pérez</c:v>
                </c:pt>
                <c:pt idx="2">
                  <c:v>Eduardo</c:v>
                </c:pt>
                <c:pt idx="3">
                  <c:v>T4</c:v>
                </c:pt>
                <c:pt idx="4">
                  <c:v>T5</c:v>
                </c:pt>
                <c:pt idx="5">
                  <c:v>T6</c:v>
                </c:pt>
                <c:pt idx="6">
                  <c:v>T7</c:v>
                </c:pt>
                <c:pt idx="7">
                  <c:v>T8</c:v>
                </c:pt>
                <c:pt idx="8">
                  <c:v>T9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AUDCALID!$J$36:$J$47</c:f>
              <c:numCache>
                <c:formatCode>0%</c:formatCode>
                <c:ptCount val="12"/>
              </c:numCache>
            </c:numRef>
          </c:val>
        </c:ser>
        <c:ser>
          <c:idx val="7"/>
          <c:order val="7"/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AUDCALID!$C$20:$C$31</c:f>
              <c:strCache>
                <c:ptCount val="12"/>
                <c:pt idx="0">
                  <c:v>Juan</c:v>
                </c:pt>
                <c:pt idx="1">
                  <c:v>Pérez</c:v>
                </c:pt>
                <c:pt idx="2">
                  <c:v>Eduardo</c:v>
                </c:pt>
                <c:pt idx="3">
                  <c:v>T4</c:v>
                </c:pt>
                <c:pt idx="4">
                  <c:v>T5</c:v>
                </c:pt>
                <c:pt idx="5">
                  <c:v>T6</c:v>
                </c:pt>
                <c:pt idx="6">
                  <c:v>T7</c:v>
                </c:pt>
                <c:pt idx="7">
                  <c:v>T8</c:v>
                </c:pt>
                <c:pt idx="8">
                  <c:v>T9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AUDCALID!$K$36:$K$47</c:f>
              <c:numCache>
                <c:formatCode>0%</c:formatCode>
                <c:ptCount val="12"/>
              </c:numCache>
            </c:numRef>
          </c:val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AUDCALID!$C$20:$C$31</c:f>
              <c:strCache>
                <c:ptCount val="12"/>
                <c:pt idx="0">
                  <c:v>Juan</c:v>
                </c:pt>
                <c:pt idx="1">
                  <c:v>Pérez</c:v>
                </c:pt>
                <c:pt idx="2">
                  <c:v>Eduardo</c:v>
                </c:pt>
                <c:pt idx="3">
                  <c:v>T4</c:v>
                </c:pt>
                <c:pt idx="4">
                  <c:v>T5</c:v>
                </c:pt>
                <c:pt idx="5">
                  <c:v>T6</c:v>
                </c:pt>
                <c:pt idx="6">
                  <c:v>T7</c:v>
                </c:pt>
                <c:pt idx="7">
                  <c:v>T8</c:v>
                </c:pt>
                <c:pt idx="8">
                  <c:v>T9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AUDCALID!$L$36:$L$47</c:f>
              <c:numCache>
                <c:formatCode>0%</c:formatCode>
                <c:ptCount val="12"/>
              </c:numCache>
            </c:numRef>
          </c:val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AUDCALID!$C$20:$C$31</c:f>
              <c:strCache>
                <c:ptCount val="12"/>
                <c:pt idx="0">
                  <c:v>Juan</c:v>
                </c:pt>
                <c:pt idx="1">
                  <c:v>Pérez</c:v>
                </c:pt>
                <c:pt idx="2">
                  <c:v>Eduardo</c:v>
                </c:pt>
                <c:pt idx="3">
                  <c:v>T4</c:v>
                </c:pt>
                <c:pt idx="4">
                  <c:v>T5</c:v>
                </c:pt>
                <c:pt idx="5">
                  <c:v>T6</c:v>
                </c:pt>
                <c:pt idx="6">
                  <c:v>T7</c:v>
                </c:pt>
                <c:pt idx="7">
                  <c:v>T8</c:v>
                </c:pt>
                <c:pt idx="8">
                  <c:v>T9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AUDCALID!$M$36:$M$47</c:f>
              <c:numCache>
                <c:formatCode>0%</c:formatCode>
                <c:ptCount val="12"/>
              </c:numCache>
            </c:numRef>
          </c:val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AUDCALID!$C$20:$C$31</c:f>
              <c:strCache>
                <c:ptCount val="12"/>
                <c:pt idx="0">
                  <c:v>Juan</c:v>
                </c:pt>
                <c:pt idx="1">
                  <c:v>Pérez</c:v>
                </c:pt>
                <c:pt idx="2">
                  <c:v>Eduardo</c:v>
                </c:pt>
                <c:pt idx="3">
                  <c:v>T4</c:v>
                </c:pt>
                <c:pt idx="4">
                  <c:v>T5</c:v>
                </c:pt>
                <c:pt idx="5">
                  <c:v>T6</c:v>
                </c:pt>
                <c:pt idx="6">
                  <c:v>T7</c:v>
                </c:pt>
                <c:pt idx="7">
                  <c:v>T8</c:v>
                </c:pt>
                <c:pt idx="8">
                  <c:v>T9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AUDCALID!$N$36:$N$47</c:f>
              <c:numCache>
                <c:formatCode>0%</c:formatCode>
                <c:ptCount val="12"/>
              </c:numCache>
            </c:numRef>
          </c:val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AUDCALID!$C$20:$C$31</c:f>
              <c:strCache>
                <c:ptCount val="12"/>
                <c:pt idx="0">
                  <c:v>Juan</c:v>
                </c:pt>
                <c:pt idx="1">
                  <c:v>Pérez</c:v>
                </c:pt>
                <c:pt idx="2">
                  <c:v>Eduardo</c:v>
                </c:pt>
                <c:pt idx="3">
                  <c:v>T4</c:v>
                </c:pt>
                <c:pt idx="4">
                  <c:v>T5</c:v>
                </c:pt>
                <c:pt idx="5">
                  <c:v>T6</c:v>
                </c:pt>
                <c:pt idx="6">
                  <c:v>T7</c:v>
                </c:pt>
                <c:pt idx="7">
                  <c:v>T8</c:v>
                </c:pt>
                <c:pt idx="8">
                  <c:v>T9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AUDCALID!$O$36:$O$47</c:f>
              <c:numCache>
                <c:formatCode>0%</c:formatCode>
                <c:ptCount val="12"/>
              </c:numCache>
            </c:numRef>
          </c:val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AUDCALID!$C$20:$C$31</c:f>
              <c:strCache>
                <c:ptCount val="12"/>
                <c:pt idx="0">
                  <c:v>Juan</c:v>
                </c:pt>
                <c:pt idx="1">
                  <c:v>Pérez</c:v>
                </c:pt>
                <c:pt idx="2">
                  <c:v>Eduardo</c:v>
                </c:pt>
                <c:pt idx="3">
                  <c:v>T4</c:v>
                </c:pt>
                <c:pt idx="4">
                  <c:v>T5</c:v>
                </c:pt>
                <c:pt idx="5">
                  <c:v>T6</c:v>
                </c:pt>
                <c:pt idx="6">
                  <c:v>T7</c:v>
                </c:pt>
                <c:pt idx="7">
                  <c:v>T8</c:v>
                </c:pt>
                <c:pt idx="8">
                  <c:v>T9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AUDCALID!$P$36:$P$47</c:f>
              <c:numCache>
                <c:formatCode>0%</c:formatCode>
                <c:ptCount val="12"/>
              </c:numCache>
            </c:numRef>
          </c:val>
        </c:ser>
        <c:ser>
          <c:idx val="13"/>
          <c:order val="13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AUDCALID!$C$20:$C$31</c:f>
              <c:strCache>
                <c:ptCount val="12"/>
                <c:pt idx="0">
                  <c:v>Juan</c:v>
                </c:pt>
                <c:pt idx="1">
                  <c:v>Pérez</c:v>
                </c:pt>
                <c:pt idx="2">
                  <c:v>Eduardo</c:v>
                </c:pt>
                <c:pt idx="3">
                  <c:v>T4</c:v>
                </c:pt>
                <c:pt idx="4">
                  <c:v>T5</c:v>
                </c:pt>
                <c:pt idx="5">
                  <c:v>T6</c:v>
                </c:pt>
                <c:pt idx="6">
                  <c:v>T7</c:v>
                </c:pt>
                <c:pt idx="7">
                  <c:v>T8</c:v>
                </c:pt>
                <c:pt idx="8">
                  <c:v>T9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AUDCALID!$Q$36:$Q$47</c:f>
              <c:numCache>
                <c:formatCode>0%</c:formatCode>
                <c:ptCount val="12"/>
              </c:numCache>
            </c:numRef>
          </c:val>
        </c:ser>
        <c:ser>
          <c:idx val="14"/>
          <c:order val="14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AUDCALID!$C$20:$C$31</c:f>
              <c:strCache>
                <c:ptCount val="12"/>
                <c:pt idx="0">
                  <c:v>Juan</c:v>
                </c:pt>
                <c:pt idx="1">
                  <c:v>Pérez</c:v>
                </c:pt>
                <c:pt idx="2">
                  <c:v>Eduardo</c:v>
                </c:pt>
                <c:pt idx="3">
                  <c:v>T4</c:v>
                </c:pt>
                <c:pt idx="4">
                  <c:v>T5</c:v>
                </c:pt>
                <c:pt idx="5">
                  <c:v>T6</c:v>
                </c:pt>
                <c:pt idx="6">
                  <c:v>T7</c:v>
                </c:pt>
                <c:pt idx="7">
                  <c:v>T8</c:v>
                </c:pt>
                <c:pt idx="8">
                  <c:v>T9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AUDCALID!$R$36:$R$47</c:f>
              <c:numCache>
                <c:formatCode>0%</c:formatCode>
                <c:ptCount val="12"/>
              </c:numCache>
            </c:numRef>
          </c:val>
        </c:ser>
        <c:ser>
          <c:idx val="15"/>
          <c:order val="15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AUDCALID!$C$20:$C$31</c:f>
              <c:strCache>
                <c:ptCount val="12"/>
                <c:pt idx="0">
                  <c:v>Juan</c:v>
                </c:pt>
                <c:pt idx="1">
                  <c:v>Pérez</c:v>
                </c:pt>
                <c:pt idx="2">
                  <c:v>Eduardo</c:v>
                </c:pt>
                <c:pt idx="3">
                  <c:v>T4</c:v>
                </c:pt>
                <c:pt idx="4">
                  <c:v>T5</c:v>
                </c:pt>
                <c:pt idx="5">
                  <c:v>T6</c:v>
                </c:pt>
                <c:pt idx="6">
                  <c:v>T7</c:v>
                </c:pt>
                <c:pt idx="7">
                  <c:v>T8</c:v>
                </c:pt>
                <c:pt idx="8">
                  <c:v>T9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</c:strCache>
            </c:strRef>
          </c:cat>
          <c:val>
            <c:numRef>
              <c:f>AUDCALID!$S$36:$S$47</c:f>
              <c:numCache>
                <c:formatCode>0%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3"/>
        <c:gapDepth val="0"/>
        <c:shape val="box"/>
        <c:axId val="93144192"/>
        <c:axId val="93146112"/>
        <c:axId val="0"/>
      </c:bar3DChart>
      <c:catAx>
        <c:axId val="93144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MX"/>
          </a:p>
        </c:txPr>
        <c:crossAx val="93146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3146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S Sans Serif"/>
                <a:ea typeface="MS Sans Serif"/>
                <a:cs typeface="MS Sans Serif"/>
              </a:defRPr>
            </a:pPr>
            <a:endParaRPr lang="es-MX"/>
          </a:p>
        </c:txPr>
        <c:crossAx val="931441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MX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8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266074224796748"/>
          <c:y val="1.1111141252010775E-2"/>
          <c:w val="0.78797224210412098"/>
          <c:h val="0.8555578764048296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AUDCALID!$C$56:$C$67</c:f>
              <c:strCache>
                <c:ptCount val="12"/>
                <c:pt idx="0">
                  <c:v>EJE TRASERO</c:v>
                </c:pt>
                <c:pt idx="1">
                  <c:v>TRANSMISIONES</c:v>
                </c:pt>
                <c:pt idx="2">
                  <c:v>SUSP. Y DIRECCION</c:v>
                </c:pt>
                <c:pt idx="3">
                  <c:v>SIST. ENFRIAMIENTO</c:v>
                </c:pt>
                <c:pt idx="4">
                  <c:v>SIST. ELECTRICO</c:v>
                </c:pt>
                <c:pt idx="5">
                  <c:v>MULTIPUNTOS</c:v>
                </c:pt>
                <c:pt idx="6">
                  <c:v>MOTORES</c:v>
                </c:pt>
                <c:pt idx="7">
                  <c:v>LUBRICACION</c:v>
                </c:pt>
                <c:pt idx="8">
                  <c:v>FRENOS</c:v>
                </c:pt>
                <c:pt idx="9">
                  <c:v>ALINEACION/BALANCEO</c:v>
                </c:pt>
                <c:pt idx="10">
                  <c:v>AIRE ACONDICIONADO</c:v>
                </c:pt>
                <c:pt idx="11">
                  <c:v>AFINACIONES</c:v>
                </c:pt>
              </c:strCache>
            </c:strRef>
          </c:cat>
          <c:val>
            <c:numRef>
              <c:f>AUDCALID!$D$56:$D$67</c:f>
              <c:numCache>
                <c:formatCode>0%</c:formatCode>
                <c:ptCount val="12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  <c:pt idx="3">
                  <c:v>0.8571428571428571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AUDCALID!$C$56:$C$67</c:f>
              <c:strCache>
                <c:ptCount val="12"/>
                <c:pt idx="0">
                  <c:v>EJE TRASERO</c:v>
                </c:pt>
                <c:pt idx="1">
                  <c:v>TRANSMISIONES</c:v>
                </c:pt>
                <c:pt idx="2">
                  <c:v>SUSP. Y DIRECCION</c:v>
                </c:pt>
                <c:pt idx="3">
                  <c:v>SIST. ENFRIAMIENTO</c:v>
                </c:pt>
                <c:pt idx="4">
                  <c:v>SIST. ELECTRICO</c:v>
                </c:pt>
                <c:pt idx="5">
                  <c:v>MULTIPUNTOS</c:v>
                </c:pt>
                <c:pt idx="6">
                  <c:v>MOTORES</c:v>
                </c:pt>
                <c:pt idx="7">
                  <c:v>LUBRICACION</c:v>
                </c:pt>
                <c:pt idx="8">
                  <c:v>FRENOS</c:v>
                </c:pt>
                <c:pt idx="9">
                  <c:v>ALINEACION/BALANCEO</c:v>
                </c:pt>
                <c:pt idx="10">
                  <c:v>AIRE ACONDICIONADO</c:v>
                </c:pt>
                <c:pt idx="11">
                  <c:v>AFINACIONES</c:v>
                </c:pt>
              </c:strCache>
            </c:strRef>
          </c:cat>
          <c:val>
            <c:numRef>
              <c:f>AUDCALID!$E$56:$E$67</c:f>
              <c:numCache>
                <c:formatCode>0%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2921856"/>
        <c:axId val="92923392"/>
        <c:axId val="0"/>
      </c:bar3DChart>
      <c:catAx>
        <c:axId val="92921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2923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2923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2921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35</xdr:row>
      <xdr:rowOff>38100</xdr:rowOff>
    </xdr:from>
    <xdr:to>
      <xdr:col>19</xdr:col>
      <xdr:colOff>628650</xdr:colOff>
      <xdr:row>50</xdr:row>
      <xdr:rowOff>28575</xdr:rowOff>
    </xdr:to>
    <xdr:graphicFrame macro="">
      <xdr:nvGraphicFramePr>
        <xdr:cNvPr id="1044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190500</xdr:colOff>
      <xdr:row>33</xdr:row>
      <xdr:rowOff>28575</xdr:rowOff>
    </xdr:from>
    <xdr:ext cx="2543175" cy="200025"/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6257925" y="6515100"/>
          <a:ext cx="25431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MS Sans Serif"/>
            </a:rPr>
            <a:t>UNIDADES RECHAZADAS POR TECNICO</a:t>
          </a:r>
          <a:endParaRPr lang="es-MX"/>
        </a:p>
      </xdr:txBody>
    </xdr:sp>
    <xdr:clientData/>
  </xdr:oneCellAnchor>
  <xdr:oneCellAnchor>
    <xdr:from>
      <xdr:col>9</xdr:col>
      <xdr:colOff>190500</xdr:colOff>
      <xdr:row>69</xdr:row>
      <xdr:rowOff>28575</xdr:rowOff>
    </xdr:from>
    <xdr:ext cx="2543175" cy="200025"/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6257925" y="13382625"/>
          <a:ext cx="25431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MS Sans Serif"/>
            </a:rPr>
            <a:t>UNIDADES RECHAZADAS POR TECNICO</a:t>
          </a:r>
          <a:endParaRPr lang="es-MX"/>
        </a:p>
      </xdr:txBody>
    </xdr:sp>
    <xdr:clientData/>
  </xdr:oneCellAnchor>
  <xdr:twoCellAnchor>
    <xdr:from>
      <xdr:col>5</xdr:col>
      <xdr:colOff>390525</xdr:colOff>
      <xdr:row>69</xdr:row>
      <xdr:rowOff>0</xdr:rowOff>
    </xdr:from>
    <xdr:to>
      <xdr:col>20</xdr:col>
      <xdr:colOff>9525</xdr:colOff>
      <xdr:row>87</xdr:row>
      <xdr:rowOff>152400</xdr:rowOff>
    </xdr:to>
    <xdr:graphicFrame macro="">
      <xdr:nvGraphicFramePr>
        <xdr:cNvPr id="1049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581025</xdr:colOff>
      <xdr:row>1</xdr:row>
      <xdr:rowOff>142875</xdr:rowOff>
    </xdr:from>
    <xdr:to>
      <xdr:col>6</xdr:col>
      <xdr:colOff>57150</xdr:colOff>
      <xdr:row>6</xdr:row>
      <xdr:rowOff>180975</xdr:rowOff>
    </xdr:to>
    <xdr:pic>
      <xdr:nvPicPr>
        <xdr:cNvPr id="1052" name="Picture 28" descr="FO_RGB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314325"/>
          <a:ext cx="30480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9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A91"/>
  <sheetViews>
    <sheetView showGridLines="0" tabSelected="1" zoomScale="80" zoomScaleNormal="80" workbookViewId="0">
      <selection activeCell="C12" sqref="C12"/>
    </sheetView>
  </sheetViews>
  <sheetFormatPr defaultRowHeight="12.75" x14ac:dyDescent="0.2"/>
  <cols>
    <col min="3" max="3" width="25.140625" customWidth="1"/>
    <col min="4" max="4" width="8.7109375" customWidth="1"/>
    <col min="5" max="5" width="1.42578125" customWidth="1"/>
    <col min="7" max="7" width="9.7109375" customWidth="1"/>
    <col min="8" max="8" width="9.85546875" customWidth="1"/>
    <col min="9" max="9" width="8.7109375" customWidth="1"/>
    <col min="10" max="20" width="9.85546875" customWidth="1"/>
    <col min="21" max="21" width="10" customWidth="1"/>
  </cols>
  <sheetData>
    <row r="1" spans="2:79" ht="13.5" thickBot="1" x14ac:dyDescent="0.25"/>
    <row r="2" spans="2:79" ht="13.5" thickTop="1" x14ac:dyDescent="0.2">
      <c r="B2" s="87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5"/>
    </row>
    <row r="3" spans="2:79" x14ac:dyDescent="0.2">
      <c r="B3" s="6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3"/>
    </row>
    <row r="4" spans="2:79" s="31" customFormat="1" ht="20.100000000000001" customHeight="1" x14ac:dyDescent="0.3">
      <c r="B4" s="88"/>
      <c r="C4" s="83"/>
      <c r="D4" s="83"/>
      <c r="E4" s="83"/>
      <c r="F4" s="83"/>
      <c r="G4" s="83"/>
      <c r="H4" s="83"/>
      <c r="I4" s="83"/>
      <c r="J4" s="83" t="s">
        <v>61</v>
      </c>
      <c r="K4" s="83"/>
      <c r="L4" s="83"/>
      <c r="M4" s="83"/>
      <c r="N4" s="83"/>
      <c r="O4" s="83"/>
      <c r="P4" s="83"/>
      <c r="Q4" s="83"/>
      <c r="R4" s="83"/>
      <c r="S4" s="83"/>
      <c r="T4" s="83"/>
      <c r="U4" s="86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2:79" s="30" customFormat="1" ht="23.25" customHeight="1" x14ac:dyDescent="0.25">
      <c r="B5" s="80"/>
      <c r="C5" s="38" t="s">
        <v>0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9"/>
    </row>
    <row r="6" spans="2:79" s="30" customFormat="1" ht="23.25" customHeight="1" x14ac:dyDescent="0.25">
      <c r="B6" s="80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 t="s">
        <v>46</v>
      </c>
      <c r="R6" s="64"/>
      <c r="S6" s="38"/>
      <c r="T6" s="38"/>
      <c r="U6" s="39"/>
    </row>
    <row r="7" spans="2:79" ht="15" customHeight="1" thickBot="1" x14ac:dyDescent="0.25">
      <c r="B7" s="6"/>
      <c r="C7" s="4" t="s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32"/>
    </row>
    <row r="8" spans="2:79" ht="15" customHeight="1" thickTop="1" thickBot="1" x14ac:dyDescent="0.25">
      <c r="B8" s="6"/>
      <c r="C8" s="2" t="s">
        <v>1</v>
      </c>
      <c r="D8" s="55"/>
      <c r="E8" s="55"/>
      <c r="F8" s="55"/>
      <c r="G8" s="4"/>
      <c r="H8" s="77"/>
      <c r="I8" s="78"/>
      <c r="J8" s="78"/>
      <c r="K8" s="78"/>
      <c r="L8" s="78"/>
      <c r="M8" s="78"/>
      <c r="N8" s="78"/>
      <c r="O8" s="78"/>
      <c r="P8" s="78"/>
      <c r="Q8" s="78"/>
      <c r="R8" s="78"/>
      <c r="S8" s="79"/>
      <c r="T8" s="4"/>
      <c r="U8" s="32"/>
    </row>
    <row r="9" spans="2:79" ht="15" customHeight="1" thickTop="1" thickBot="1" x14ac:dyDescent="0.3">
      <c r="B9" s="6"/>
      <c r="C9" s="1"/>
      <c r="D9" s="44" t="s">
        <v>2</v>
      </c>
      <c r="E9" s="7"/>
      <c r="F9" s="7"/>
      <c r="G9" s="7"/>
      <c r="H9" s="71" t="s">
        <v>40</v>
      </c>
      <c r="I9" s="72" t="s">
        <v>41</v>
      </c>
      <c r="J9" s="71" t="s">
        <v>42</v>
      </c>
      <c r="K9" s="72" t="s">
        <v>38</v>
      </c>
      <c r="L9" s="72" t="s">
        <v>43</v>
      </c>
      <c r="M9" s="72" t="s">
        <v>44</v>
      </c>
      <c r="N9" s="72" t="s">
        <v>40</v>
      </c>
      <c r="O9" s="72" t="s">
        <v>41</v>
      </c>
      <c r="P9" s="72" t="s">
        <v>42</v>
      </c>
      <c r="Q9" s="72" t="s">
        <v>38</v>
      </c>
      <c r="R9" s="72" t="s">
        <v>43</v>
      </c>
      <c r="S9" s="72" t="s">
        <v>44</v>
      </c>
      <c r="T9" s="46" t="s">
        <v>3</v>
      </c>
      <c r="U9" s="40"/>
    </row>
    <row r="10" spans="2:79" ht="15" customHeight="1" thickTop="1" thickBot="1" x14ac:dyDescent="0.3">
      <c r="B10" s="6"/>
      <c r="C10" s="1"/>
      <c r="D10" s="45" t="s">
        <v>4</v>
      </c>
      <c r="E10" s="16"/>
      <c r="F10" s="16"/>
      <c r="G10" s="16"/>
      <c r="H10" s="8">
        <v>4</v>
      </c>
      <c r="I10" s="9"/>
      <c r="J10" s="9"/>
      <c r="K10" s="9"/>
      <c r="L10" s="9"/>
      <c r="M10" s="9"/>
      <c r="N10" s="9"/>
      <c r="O10" s="9"/>
      <c r="P10" s="9"/>
      <c r="Q10" s="10"/>
      <c r="R10" s="10"/>
      <c r="S10" s="9"/>
      <c r="T10" s="11">
        <f>SUM(H10:S10)</f>
        <v>4</v>
      </c>
      <c r="U10" s="40"/>
    </row>
    <row r="11" spans="2:79" ht="15" customHeight="1" thickTop="1" thickBot="1" x14ac:dyDescent="0.3">
      <c r="B11" s="6"/>
      <c r="C11" s="1"/>
      <c r="D11" s="45" t="s">
        <v>5</v>
      </c>
      <c r="E11" s="16"/>
      <c r="F11" s="16"/>
      <c r="G11" s="16"/>
      <c r="H11" s="12">
        <v>2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11">
        <f>SUM(H11:S11)</f>
        <v>2</v>
      </c>
      <c r="U11" s="40"/>
    </row>
    <row r="12" spans="2:79" ht="15" customHeight="1" thickTop="1" thickBot="1" x14ac:dyDescent="0.3">
      <c r="B12" s="6"/>
      <c r="C12" s="1"/>
      <c r="D12" s="45" t="s">
        <v>6</v>
      </c>
      <c r="E12" s="16"/>
      <c r="F12" s="16"/>
      <c r="G12" s="16"/>
      <c r="H12" s="13">
        <f>+H10-H11</f>
        <v>2</v>
      </c>
      <c r="I12" s="13">
        <f t="shared" ref="I12:S12" si="0">+I10-I11</f>
        <v>0</v>
      </c>
      <c r="J12" s="13">
        <f t="shared" si="0"/>
        <v>0</v>
      </c>
      <c r="K12" s="13">
        <f t="shared" si="0"/>
        <v>0</v>
      </c>
      <c r="L12" s="13">
        <f t="shared" si="0"/>
        <v>0</v>
      </c>
      <c r="M12" s="13">
        <f t="shared" si="0"/>
        <v>0</v>
      </c>
      <c r="N12" s="13">
        <f t="shared" si="0"/>
        <v>0</v>
      </c>
      <c r="O12" s="13">
        <f t="shared" si="0"/>
        <v>0</v>
      </c>
      <c r="P12" s="13">
        <f t="shared" si="0"/>
        <v>0</v>
      </c>
      <c r="Q12" s="13">
        <f t="shared" si="0"/>
        <v>0</v>
      </c>
      <c r="R12" s="13">
        <f t="shared" si="0"/>
        <v>0</v>
      </c>
      <c r="S12" s="13">
        <f t="shared" si="0"/>
        <v>0</v>
      </c>
      <c r="T12" s="11">
        <f>SUM(H12:S12)</f>
        <v>2</v>
      </c>
      <c r="U12" s="40"/>
    </row>
    <row r="13" spans="2:79" ht="15" customHeight="1" thickTop="1" thickBot="1" x14ac:dyDescent="0.3">
      <c r="B13" s="6"/>
      <c r="C13" s="1"/>
      <c r="D13" s="45" t="s">
        <v>7</v>
      </c>
      <c r="E13" s="16"/>
      <c r="F13" s="16"/>
      <c r="G13" s="16"/>
      <c r="H13" s="29">
        <f>IF(H10=0," ",+H11/H10)</f>
        <v>0.5</v>
      </c>
      <c r="I13" s="29" t="str">
        <f t="shared" ref="I13:S13" si="1">IF(I10=0," ",+I11/I10)</f>
        <v xml:space="preserve"> </v>
      </c>
      <c r="J13" s="29" t="str">
        <f t="shared" si="1"/>
        <v xml:space="preserve"> </v>
      </c>
      <c r="K13" s="29" t="str">
        <f t="shared" si="1"/>
        <v xml:space="preserve"> </v>
      </c>
      <c r="L13" s="29" t="str">
        <f t="shared" si="1"/>
        <v xml:space="preserve"> </v>
      </c>
      <c r="M13" s="29" t="str">
        <f t="shared" si="1"/>
        <v xml:space="preserve"> </v>
      </c>
      <c r="N13" s="29" t="str">
        <f t="shared" si="1"/>
        <v xml:space="preserve"> </v>
      </c>
      <c r="O13" s="29" t="str">
        <f t="shared" si="1"/>
        <v xml:space="preserve"> </v>
      </c>
      <c r="P13" s="29" t="str">
        <f t="shared" si="1"/>
        <v xml:space="preserve"> </v>
      </c>
      <c r="Q13" s="29" t="str">
        <f t="shared" si="1"/>
        <v xml:space="preserve"> </v>
      </c>
      <c r="R13" s="29" t="str">
        <f t="shared" si="1"/>
        <v xml:space="preserve"> </v>
      </c>
      <c r="S13" s="29" t="str">
        <f t="shared" si="1"/>
        <v xml:space="preserve"> </v>
      </c>
      <c r="T13" s="29">
        <f>IF(T10=0," ",+T11/T10)</f>
        <v>0.5</v>
      </c>
      <c r="U13" s="41" t="s">
        <v>1</v>
      </c>
    </row>
    <row r="14" spans="2:79" ht="15" customHeight="1" thickTop="1" thickBot="1" x14ac:dyDescent="0.3">
      <c r="B14" s="6"/>
      <c r="C14" s="1"/>
      <c r="D14" s="45" t="s">
        <v>8</v>
      </c>
      <c r="E14" s="16"/>
      <c r="F14" s="16"/>
      <c r="G14" s="16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41" t="s">
        <v>1</v>
      </c>
    </row>
    <row r="15" spans="2:79" ht="15" customHeight="1" thickTop="1" x14ac:dyDescent="0.2">
      <c r="B15" s="6"/>
      <c r="C15" s="1"/>
      <c r="D15" s="7" t="s">
        <v>1</v>
      </c>
      <c r="E15" s="7"/>
      <c r="F15" s="7"/>
      <c r="G15" s="7"/>
      <c r="H15" s="14" t="s">
        <v>1</v>
      </c>
      <c r="I15" s="17"/>
      <c r="J15" s="17"/>
      <c r="K15" s="17"/>
      <c r="L15" s="17"/>
      <c r="M15" s="17"/>
      <c r="N15" s="17"/>
      <c r="O15" s="17"/>
      <c r="P15" s="17"/>
      <c r="Q15" s="15"/>
      <c r="R15" s="15"/>
      <c r="S15" s="16"/>
      <c r="T15" s="16"/>
      <c r="U15" s="40"/>
    </row>
    <row r="16" spans="2:79" ht="15" customHeight="1" x14ac:dyDescent="0.2">
      <c r="B16" s="6"/>
      <c r="C16" s="49"/>
      <c r="D16" s="49"/>
      <c r="E16" s="49"/>
      <c r="F16" s="34"/>
      <c r="G16" s="34"/>
      <c r="H16" s="1"/>
      <c r="I16" s="1"/>
      <c r="J16" s="1"/>
      <c r="K16" s="3"/>
      <c r="L16" s="3"/>
      <c r="M16" s="3"/>
      <c r="N16" s="3"/>
      <c r="O16" s="3"/>
      <c r="P16" s="3"/>
      <c r="Q16" s="3"/>
      <c r="R16" s="1"/>
      <c r="S16" s="1"/>
      <c r="T16" s="1"/>
      <c r="U16" s="42"/>
    </row>
    <row r="17" spans="2:22" ht="15" customHeight="1" x14ac:dyDescent="0.2">
      <c r="B17" s="6"/>
      <c r="C17" s="50"/>
      <c r="D17" s="51"/>
      <c r="E17" s="51"/>
      <c r="F17" s="4"/>
      <c r="G17" s="4"/>
      <c r="H17" s="4"/>
      <c r="I17" s="90" t="s">
        <v>11</v>
      </c>
      <c r="J17" s="90"/>
      <c r="K17" s="90"/>
      <c r="L17" s="90"/>
      <c r="M17" s="90"/>
      <c r="N17" s="90"/>
      <c r="O17" s="90"/>
      <c r="P17" s="90"/>
      <c r="Q17" s="90"/>
      <c r="R17" s="90"/>
      <c r="S17" s="4"/>
      <c r="T17" s="4"/>
      <c r="U17" s="32"/>
    </row>
    <row r="18" spans="2:22" ht="15" customHeight="1" thickBot="1" x14ac:dyDescent="0.25">
      <c r="B18" s="6"/>
      <c r="C18" s="57"/>
      <c r="D18" s="58"/>
      <c r="E18" s="58"/>
      <c r="F18" s="4"/>
      <c r="G18" s="65" t="s">
        <v>45</v>
      </c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4"/>
      <c r="U18" s="33"/>
    </row>
    <row r="19" spans="2:22" ht="15" customHeight="1" thickTop="1" thickBot="1" x14ac:dyDescent="0.3">
      <c r="B19" s="6"/>
      <c r="C19" s="65" t="s">
        <v>27</v>
      </c>
      <c r="D19" s="95" t="s">
        <v>12</v>
      </c>
      <c r="E19" s="95"/>
      <c r="F19" s="34"/>
      <c r="G19" s="76" t="s">
        <v>9</v>
      </c>
      <c r="H19" s="74" t="s">
        <v>40</v>
      </c>
      <c r="I19" s="75" t="s">
        <v>41</v>
      </c>
      <c r="J19" s="74" t="s">
        <v>42</v>
      </c>
      <c r="K19" s="75" t="s">
        <v>38</v>
      </c>
      <c r="L19" s="75" t="s">
        <v>43</v>
      </c>
      <c r="M19" s="75" t="s">
        <v>44</v>
      </c>
      <c r="N19" s="75" t="s">
        <v>40</v>
      </c>
      <c r="O19" s="75" t="s">
        <v>41</v>
      </c>
      <c r="P19" s="75" t="s">
        <v>42</v>
      </c>
      <c r="Q19" s="75" t="s">
        <v>38</v>
      </c>
      <c r="R19" s="75" t="s">
        <v>43</v>
      </c>
      <c r="S19" s="75" t="s">
        <v>44</v>
      </c>
      <c r="T19" s="46" t="s">
        <v>3</v>
      </c>
      <c r="U19" s="33"/>
    </row>
    <row r="20" spans="2:22" ht="15" customHeight="1" thickTop="1" x14ac:dyDescent="0.2">
      <c r="B20" s="6"/>
      <c r="C20" s="61" t="s">
        <v>59</v>
      </c>
      <c r="D20" s="91">
        <f t="shared" ref="D20:D31" si="2">G20</f>
        <v>0.2</v>
      </c>
      <c r="E20" s="92"/>
      <c r="F20" s="16"/>
      <c r="G20" s="18">
        <f>T20/$T$32</f>
        <v>0.2</v>
      </c>
      <c r="H20" s="19">
        <v>1</v>
      </c>
      <c r="I20" s="20"/>
      <c r="J20" s="20"/>
      <c r="K20" s="20"/>
      <c r="L20" s="20"/>
      <c r="M20" s="20"/>
      <c r="N20" s="20"/>
      <c r="O20" s="20"/>
      <c r="P20" s="20"/>
      <c r="Q20" s="20"/>
      <c r="R20" s="19"/>
      <c r="S20" s="19"/>
      <c r="T20" s="21">
        <f>(H20+I20+J20+K20+L20+M20+N20+O20+P20+Q20+R20)</f>
        <v>1</v>
      </c>
      <c r="U20" s="33"/>
      <c r="V20" s="1"/>
    </row>
    <row r="21" spans="2:22" ht="15" customHeight="1" x14ac:dyDescent="0.2">
      <c r="B21" s="6"/>
      <c r="C21" s="61" t="s">
        <v>60</v>
      </c>
      <c r="D21" s="66">
        <f t="shared" si="2"/>
        <v>0.2</v>
      </c>
      <c r="E21" s="67"/>
      <c r="F21" s="16" t="s">
        <v>1</v>
      </c>
      <c r="G21" s="18">
        <f t="shared" ref="G21:G31" si="3">T21/$T$32</f>
        <v>0.2</v>
      </c>
      <c r="H21" s="60"/>
      <c r="I21" s="20">
        <v>1</v>
      </c>
      <c r="J21" s="20"/>
      <c r="K21" s="20"/>
      <c r="L21" s="20"/>
      <c r="M21" s="20"/>
      <c r="N21" s="20"/>
      <c r="O21" s="20"/>
      <c r="P21" s="20"/>
      <c r="Q21" s="20"/>
      <c r="R21" s="27"/>
      <c r="S21" s="20"/>
      <c r="T21" s="21">
        <f>(H21+I21+J21+K21+L21+M21+N21+O21+P21+Q21+R21)</f>
        <v>1</v>
      </c>
      <c r="U21" s="33"/>
      <c r="V21" s="1"/>
    </row>
    <row r="22" spans="2:22" ht="15" customHeight="1" x14ac:dyDescent="0.2">
      <c r="B22" s="6"/>
      <c r="C22" s="61" t="s">
        <v>58</v>
      </c>
      <c r="D22" s="66">
        <f t="shared" si="2"/>
        <v>0</v>
      </c>
      <c r="E22" s="67"/>
      <c r="F22" s="16" t="s">
        <v>1</v>
      </c>
      <c r="G22" s="18">
        <f t="shared" si="3"/>
        <v>0</v>
      </c>
      <c r="H22" s="19"/>
      <c r="I22" s="20"/>
      <c r="J22" s="20"/>
      <c r="K22" s="20"/>
      <c r="L22" s="20"/>
      <c r="M22" s="20"/>
      <c r="N22" s="20"/>
      <c r="O22" s="20"/>
      <c r="P22" s="20"/>
      <c r="Q22" s="20"/>
      <c r="R22" s="27"/>
      <c r="S22" s="20"/>
      <c r="T22" s="21">
        <f t="shared" ref="T22:T30" si="4">(H22+I22+J22+K22+L22+M22+N22+O22+P22+Q22+R22)</f>
        <v>0</v>
      </c>
      <c r="U22" s="33"/>
    </row>
    <row r="23" spans="2:22" ht="15" customHeight="1" x14ac:dyDescent="0.2">
      <c r="B23" s="6"/>
      <c r="C23" s="62" t="s">
        <v>50</v>
      </c>
      <c r="D23" s="66">
        <f t="shared" si="2"/>
        <v>0</v>
      </c>
      <c r="E23" s="67"/>
      <c r="F23" s="16"/>
      <c r="G23" s="18">
        <f t="shared" si="3"/>
        <v>0</v>
      </c>
      <c r="H23" s="19"/>
      <c r="I23" s="20"/>
      <c r="J23" s="20"/>
      <c r="K23" s="20"/>
      <c r="L23" s="60"/>
      <c r="M23" s="20"/>
      <c r="N23" s="20"/>
      <c r="O23" s="20"/>
      <c r="P23" s="20"/>
      <c r="Q23" s="20"/>
      <c r="R23" s="19"/>
      <c r="S23" s="19"/>
      <c r="T23" s="21">
        <f t="shared" si="4"/>
        <v>0</v>
      </c>
      <c r="U23" s="33"/>
    </row>
    <row r="24" spans="2:22" ht="15" customHeight="1" x14ac:dyDescent="0.2">
      <c r="B24" s="6"/>
      <c r="C24" s="61" t="s">
        <v>51</v>
      </c>
      <c r="D24" s="66">
        <f t="shared" si="2"/>
        <v>0</v>
      </c>
      <c r="E24" s="67"/>
      <c r="F24" s="16"/>
      <c r="G24" s="18">
        <f t="shared" si="3"/>
        <v>0</v>
      </c>
      <c r="H24" s="19"/>
      <c r="I24" s="20"/>
      <c r="J24" s="20"/>
      <c r="K24" s="20"/>
      <c r="L24" s="20"/>
      <c r="M24" s="20"/>
      <c r="N24" s="20"/>
      <c r="O24" s="20"/>
      <c r="P24" s="20"/>
      <c r="Q24" s="20"/>
      <c r="R24" s="19"/>
      <c r="S24" s="19"/>
      <c r="T24" s="21">
        <f t="shared" si="4"/>
        <v>0</v>
      </c>
      <c r="U24" s="33"/>
    </row>
    <row r="25" spans="2:22" ht="15" customHeight="1" x14ac:dyDescent="0.2">
      <c r="B25" s="6"/>
      <c r="C25" s="62" t="s">
        <v>52</v>
      </c>
      <c r="D25" s="66">
        <f t="shared" si="2"/>
        <v>0</v>
      </c>
      <c r="E25" s="67"/>
      <c r="F25" s="16"/>
      <c r="G25" s="18">
        <f t="shared" si="3"/>
        <v>0</v>
      </c>
      <c r="H25" s="19"/>
      <c r="I25" s="20"/>
      <c r="J25" s="19"/>
      <c r="K25" s="19"/>
      <c r="L25" s="20"/>
      <c r="M25" s="20"/>
      <c r="N25" s="19"/>
      <c r="O25" s="19"/>
      <c r="P25" s="19"/>
      <c r="Q25" s="19"/>
      <c r="R25" s="19"/>
      <c r="S25" s="19"/>
      <c r="T25" s="21">
        <f t="shared" si="4"/>
        <v>0</v>
      </c>
      <c r="U25" s="33"/>
    </row>
    <row r="26" spans="2:22" ht="15" customHeight="1" x14ac:dyDescent="0.2">
      <c r="B26" s="6"/>
      <c r="C26" s="63" t="s">
        <v>53</v>
      </c>
      <c r="D26" s="68">
        <f t="shared" si="2"/>
        <v>0</v>
      </c>
      <c r="E26" s="69"/>
      <c r="F26" s="16"/>
      <c r="G26" s="18">
        <f t="shared" si="3"/>
        <v>0</v>
      </c>
      <c r="H26" s="19"/>
      <c r="I26" s="20"/>
      <c r="J26" s="19"/>
      <c r="K26" s="19"/>
      <c r="L26" s="20"/>
      <c r="M26" s="20"/>
      <c r="N26" s="19"/>
      <c r="O26" s="19"/>
      <c r="P26" s="19"/>
      <c r="Q26" s="19"/>
      <c r="R26" s="19"/>
      <c r="S26" s="19"/>
      <c r="T26" s="21">
        <f t="shared" si="4"/>
        <v>0</v>
      </c>
      <c r="U26" s="33"/>
    </row>
    <row r="27" spans="2:22" ht="15" customHeight="1" x14ac:dyDescent="0.2">
      <c r="B27" s="6"/>
      <c r="C27" s="63" t="s">
        <v>54</v>
      </c>
      <c r="D27" s="68">
        <f t="shared" si="2"/>
        <v>0.6</v>
      </c>
      <c r="E27" s="69"/>
      <c r="F27" s="16"/>
      <c r="G27" s="18">
        <f t="shared" si="3"/>
        <v>0.6</v>
      </c>
      <c r="H27" s="19"/>
      <c r="I27" s="20">
        <v>3</v>
      </c>
      <c r="J27" s="20"/>
      <c r="K27" s="20"/>
      <c r="L27" s="20"/>
      <c r="M27" s="20"/>
      <c r="N27" s="20"/>
      <c r="O27" s="20"/>
      <c r="P27" s="20"/>
      <c r="Q27" s="20"/>
      <c r="R27" s="19"/>
      <c r="S27" s="19"/>
      <c r="T27" s="21">
        <f t="shared" si="4"/>
        <v>3</v>
      </c>
      <c r="U27" s="33"/>
    </row>
    <row r="28" spans="2:22" ht="15" customHeight="1" x14ac:dyDescent="0.2">
      <c r="B28" s="6"/>
      <c r="C28" s="63" t="s">
        <v>55</v>
      </c>
      <c r="D28" s="68">
        <f t="shared" si="2"/>
        <v>0</v>
      </c>
      <c r="E28" s="69"/>
      <c r="F28" s="16"/>
      <c r="G28" s="18">
        <f t="shared" si="3"/>
        <v>0</v>
      </c>
      <c r="H28" s="19"/>
      <c r="I28" s="20"/>
      <c r="J28" s="19"/>
      <c r="K28" s="19"/>
      <c r="L28" s="20"/>
      <c r="M28" s="20"/>
      <c r="N28" s="19"/>
      <c r="O28" s="19"/>
      <c r="P28" s="19"/>
      <c r="Q28" s="19"/>
      <c r="R28" s="19"/>
      <c r="S28" s="19"/>
      <c r="T28" s="21">
        <f t="shared" si="4"/>
        <v>0</v>
      </c>
      <c r="U28" s="33"/>
    </row>
    <row r="29" spans="2:22" ht="15" customHeight="1" x14ac:dyDescent="0.2">
      <c r="B29" s="6"/>
      <c r="C29" s="63" t="s">
        <v>56</v>
      </c>
      <c r="D29" s="68">
        <f t="shared" si="2"/>
        <v>0</v>
      </c>
      <c r="E29" s="69"/>
      <c r="F29" s="16"/>
      <c r="G29" s="18">
        <f t="shared" si="3"/>
        <v>0</v>
      </c>
      <c r="H29" s="19"/>
      <c r="I29" s="20"/>
      <c r="J29" s="19"/>
      <c r="K29" s="19"/>
      <c r="L29" s="20"/>
      <c r="M29" s="20"/>
      <c r="N29" s="19"/>
      <c r="O29" s="19"/>
      <c r="P29" s="19"/>
      <c r="Q29" s="19"/>
      <c r="R29" s="19"/>
      <c r="S29" s="19"/>
      <c r="T29" s="21">
        <f t="shared" si="4"/>
        <v>0</v>
      </c>
      <c r="U29" s="33"/>
    </row>
    <row r="30" spans="2:22" ht="15" customHeight="1" x14ac:dyDescent="0.2">
      <c r="B30" s="6"/>
      <c r="C30" s="63" t="s">
        <v>57</v>
      </c>
      <c r="D30" s="68">
        <f t="shared" si="2"/>
        <v>0</v>
      </c>
      <c r="E30" s="69"/>
      <c r="F30" s="16"/>
      <c r="G30" s="18">
        <f t="shared" si="3"/>
        <v>0</v>
      </c>
      <c r="H30" s="19"/>
      <c r="I30" s="20"/>
      <c r="J30" s="20"/>
      <c r="K30" s="20"/>
      <c r="L30" s="20"/>
      <c r="M30" s="20"/>
      <c r="N30" s="20"/>
      <c r="O30" s="20"/>
      <c r="P30" s="20"/>
      <c r="Q30" s="20"/>
      <c r="R30" s="19"/>
      <c r="S30" s="19"/>
      <c r="T30" s="21">
        <f t="shared" si="4"/>
        <v>0</v>
      </c>
      <c r="U30" s="43" t="s">
        <v>1</v>
      </c>
    </row>
    <row r="31" spans="2:22" ht="15" customHeight="1" thickBot="1" x14ac:dyDescent="0.25">
      <c r="B31" s="6"/>
      <c r="C31" s="63" t="s">
        <v>10</v>
      </c>
      <c r="D31" s="68">
        <f t="shared" si="2"/>
        <v>0</v>
      </c>
      <c r="E31" s="69"/>
      <c r="F31" s="16"/>
      <c r="G31" s="18">
        <f t="shared" si="3"/>
        <v>0</v>
      </c>
      <c r="H31" s="19"/>
      <c r="I31" s="20"/>
      <c r="J31" s="20"/>
      <c r="K31" s="20"/>
      <c r="L31" s="20"/>
      <c r="M31" s="20"/>
      <c r="N31" s="20"/>
      <c r="O31" s="20"/>
      <c r="P31" s="20"/>
      <c r="Q31" s="20"/>
      <c r="R31" s="19"/>
      <c r="S31" s="19"/>
      <c r="T31" s="21">
        <f>(H31+I31+J31+K31+L31+M31+N31+O31+P31+Q31+R31)</f>
        <v>0</v>
      </c>
      <c r="U31" s="42"/>
    </row>
    <row r="32" spans="2:22" ht="15" customHeight="1" thickTop="1" thickBot="1" x14ac:dyDescent="0.25">
      <c r="B32" s="6"/>
      <c r="C32" s="34"/>
      <c r="D32" s="22" t="s">
        <v>3</v>
      </c>
      <c r="E32" s="52">
        <f>SUM(D20:D31)</f>
        <v>1</v>
      </c>
      <c r="F32" s="34"/>
      <c r="G32" s="23">
        <f t="shared" ref="G32:S32" si="5">SUM(G20:G30)</f>
        <v>1</v>
      </c>
      <c r="H32" s="24">
        <f t="shared" si="5"/>
        <v>1</v>
      </c>
      <c r="I32" s="25">
        <f t="shared" si="5"/>
        <v>4</v>
      </c>
      <c r="J32" s="25">
        <f t="shared" si="5"/>
        <v>0</v>
      </c>
      <c r="K32" s="25">
        <f t="shared" si="5"/>
        <v>0</v>
      </c>
      <c r="L32" s="26">
        <f t="shared" si="5"/>
        <v>0</v>
      </c>
      <c r="M32" s="25">
        <f t="shared" si="5"/>
        <v>0</v>
      </c>
      <c r="N32" s="25">
        <f t="shared" si="5"/>
        <v>0</v>
      </c>
      <c r="O32" s="25">
        <f t="shared" si="5"/>
        <v>0</v>
      </c>
      <c r="P32" s="25">
        <f t="shared" si="5"/>
        <v>0</v>
      </c>
      <c r="Q32" s="25">
        <f t="shared" si="5"/>
        <v>0</v>
      </c>
      <c r="R32" s="25">
        <f t="shared" si="5"/>
        <v>0</v>
      </c>
      <c r="S32" s="25">
        <f t="shared" si="5"/>
        <v>0</v>
      </c>
      <c r="T32" s="28">
        <f>(H32+I32+J32+K32+L32+M32+N32+O32+P32+Q32+R32)</f>
        <v>5</v>
      </c>
      <c r="U32" s="42"/>
    </row>
    <row r="33" spans="2:21" ht="15" customHeight="1" thickTop="1" x14ac:dyDescent="0.2">
      <c r="B33" s="6"/>
      <c r="C33" s="34"/>
      <c r="D33" s="34"/>
      <c r="E33" s="34"/>
      <c r="F33" s="34"/>
      <c r="G33" s="34"/>
      <c r="H33" s="1"/>
      <c r="I33" s="1"/>
      <c r="J33" s="1"/>
      <c r="K33" s="1"/>
      <c r="L33" s="34"/>
      <c r="M33" s="1"/>
      <c r="N33" s="1"/>
      <c r="O33" s="1"/>
      <c r="P33" s="1"/>
      <c r="Q33" s="1"/>
      <c r="R33" s="1"/>
      <c r="S33" s="1"/>
      <c r="T33" s="1"/>
      <c r="U33" s="42"/>
    </row>
    <row r="34" spans="2:21" ht="15" customHeight="1" x14ac:dyDescent="0.2">
      <c r="B34" s="6"/>
      <c r="C34" s="34"/>
      <c r="D34" s="34"/>
      <c r="E34" s="34"/>
      <c r="F34" s="34"/>
      <c r="G34" s="34"/>
      <c r="H34" s="1"/>
      <c r="I34" s="1"/>
      <c r="J34" s="1"/>
      <c r="K34" s="1"/>
      <c r="L34" s="34"/>
      <c r="M34" s="1"/>
      <c r="N34" s="1"/>
      <c r="O34" s="1"/>
      <c r="P34" s="1"/>
      <c r="Q34" s="1"/>
      <c r="R34" s="1"/>
      <c r="S34" s="1"/>
      <c r="T34" s="1"/>
      <c r="U34" s="42"/>
    </row>
    <row r="35" spans="2:21" ht="15" customHeight="1" x14ac:dyDescent="0.2">
      <c r="B35" s="6"/>
      <c r="C35" s="34"/>
      <c r="D35" s="34"/>
      <c r="E35" s="34"/>
      <c r="F35" s="34"/>
      <c r="G35" s="34"/>
      <c r="H35" s="1"/>
      <c r="I35" s="1"/>
      <c r="J35" s="1"/>
      <c r="K35" s="1"/>
      <c r="L35" s="34"/>
      <c r="M35" s="1"/>
      <c r="N35" s="1"/>
      <c r="O35" s="1"/>
      <c r="P35" s="1"/>
      <c r="Q35" s="1"/>
      <c r="R35" s="1"/>
      <c r="S35" s="1"/>
      <c r="T35" s="1"/>
      <c r="U35" s="42"/>
    </row>
    <row r="36" spans="2:21" ht="15" customHeight="1" x14ac:dyDescent="0.2">
      <c r="B36" s="6"/>
      <c r="C36" s="34"/>
      <c r="D36" s="34"/>
      <c r="E36" s="34"/>
      <c r="F36" s="34"/>
      <c r="G36" s="34"/>
      <c r="H36" s="1"/>
      <c r="I36" s="1"/>
      <c r="J36" s="1"/>
      <c r="K36" s="1"/>
      <c r="L36" s="34"/>
      <c r="M36" s="1"/>
      <c r="N36" s="1"/>
      <c r="O36" s="1"/>
      <c r="P36" s="1"/>
      <c r="Q36" s="1"/>
      <c r="R36" s="1"/>
      <c r="S36" s="1"/>
      <c r="T36" s="1"/>
      <c r="U36" s="42"/>
    </row>
    <row r="37" spans="2:21" ht="15" customHeight="1" x14ac:dyDescent="0.2">
      <c r="B37" s="6"/>
      <c r="C37" s="34"/>
      <c r="D37" s="34"/>
      <c r="E37" s="34"/>
      <c r="F37" s="34"/>
      <c r="G37" s="34"/>
      <c r="H37" s="1"/>
      <c r="I37" s="1"/>
      <c r="J37" s="1"/>
      <c r="K37" s="1"/>
      <c r="L37" s="34"/>
      <c r="M37" s="1"/>
      <c r="N37" s="1"/>
      <c r="O37" s="1"/>
      <c r="P37" s="1"/>
      <c r="Q37" s="1"/>
      <c r="R37" s="1"/>
      <c r="S37" s="1"/>
      <c r="T37" s="1"/>
      <c r="U37" s="42"/>
    </row>
    <row r="38" spans="2:21" ht="15" customHeight="1" x14ac:dyDescent="0.2">
      <c r="B38" s="6"/>
      <c r="C38" s="34"/>
      <c r="D38" s="34"/>
      <c r="E38" s="34"/>
      <c r="F38" s="34"/>
      <c r="G38" s="34"/>
      <c r="H38" s="1"/>
      <c r="I38" s="1"/>
      <c r="J38" s="1"/>
      <c r="K38" s="1"/>
      <c r="L38" s="34"/>
      <c r="M38" s="1"/>
      <c r="N38" s="1"/>
      <c r="O38" s="1"/>
      <c r="P38" s="1"/>
      <c r="Q38" s="1"/>
      <c r="R38" s="1"/>
      <c r="S38" s="1"/>
      <c r="T38" s="1"/>
      <c r="U38" s="42"/>
    </row>
    <row r="39" spans="2:21" ht="15" customHeight="1" x14ac:dyDescent="0.2">
      <c r="B39" s="6"/>
      <c r="C39" s="34"/>
      <c r="D39" s="34"/>
      <c r="E39" s="34"/>
      <c r="F39" s="34"/>
      <c r="G39" s="34"/>
      <c r="H39" s="1"/>
      <c r="I39" s="1"/>
      <c r="J39" s="1"/>
      <c r="K39" s="1"/>
      <c r="L39" s="34"/>
      <c r="M39" s="1"/>
      <c r="N39" s="1"/>
      <c r="O39" s="1"/>
      <c r="P39" s="1"/>
      <c r="Q39" s="1"/>
      <c r="R39" s="1"/>
      <c r="S39" s="1"/>
      <c r="T39" s="1"/>
      <c r="U39" s="42"/>
    </row>
    <row r="40" spans="2:21" ht="15" customHeight="1" x14ac:dyDescent="0.2">
      <c r="B40" s="6"/>
      <c r="C40" s="34"/>
      <c r="D40" s="34"/>
      <c r="E40" s="34"/>
      <c r="F40" s="34"/>
      <c r="G40" s="34"/>
      <c r="H40" s="1"/>
      <c r="I40" s="1"/>
      <c r="J40" s="1"/>
      <c r="K40" s="1"/>
      <c r="L40" s="34"/>
      <c r="M40" s="1"/>
      <c r="N40" s="1"/>
      <c r="O40" s="1"/>
      <c r="P40" s="1"/>
      <c r="Q40" s="1"/>
      <c r="R40" s="1"/>
      <c r="S40" s="1"/>
      <c r="T40" s="1"/>
      <c r="U40" s="42"/>
    </row>
    <row r="41" spans="2:21" ht="15" customHeight="1" x14ac:dyDescent="0.2">
      <c r="B41" s="6"/>
      <c r="C41" s="34"/>
      <c r="D41" s="34"/>
      <c r="E41" s="34"/>
      <c r="F41" s="34"/>
      <c r="G41" s="34"/>
      <c r="H41" s="1"/>
      <c r="I41" s="1"/>
      <c r="J41" s="1"/>
      <c r="K41" s="1"/>
      <c r="L41" s="34"/>
      <c r="M41" s="1"/>
      <c r="N41" s="1"/>
      <c r="O41" s="1"/>
      <c r="P41" s="1"/>
      <c r="Q41" s="1"/>
      <c r="R41" s="1"/>
      <c r="S41" s="1"/>
      <c r="T41" s="1"/>
      <c r="U41" s="42"/>
    </row>
    <row r="42" spans="2:21" ht="15" customHeight="1" x14ac:dyDescent="0.2">
      <c r="B42" s="6"/>
      <c r="C42" s="34"/>
      <c r="D42" s="34"/>
      <c r="E42" s="34"/>
      <c r="F42" s="34"/>
      <c r="G42" s="34"/>
      <c r="H42" s="1"/>
      <c r="I42" s="1"/>
      <c r="J42" s="1"/>
      <c r="K42" s="1"/>
      <c r="L42" s="34"/>
      <c r="M42" s="1"/>
      <c r="N42" s="1"/>
      <c r="O42" s="1"/>
      <c r="P42" s="1"/>
      <c r="Q42" s="1"/>
      <c r="R42" s="1"/>
      <c r="S42" s="1"/>
      <c r="T42" s="1"/>
      <c r="U42" s="42"/>
    </row>
    <row r="43" spans="2:21" ht="15" customHeight="1" x14ac:dyDescent="0.2">
      <c r="B43" s="6"/>
      <c r="C43" s="34"/>
      <c r="D43" s="34"/>
      <c r="E43" s="34"/>
      <c r="F43" s="34"/>
      <c r="G43" s="34"/>
      <c r="H43" s="1"/>
      <c r="I43" s="1"/>
      <c r="J43" s="1"/>
      <c r="K43" s="1"/>
      <c r="L43" s="34"/>
      <c r="M43" s="1"/>
      <c r="N43" s="1"/>
      <c r="O43" s="1"/>
      <c r="P43" s="1"/>
      <c r="Q43" s="1"/>
      <c r="R43" s="1"/>
      <c r="S43" s="1"/>
      <c r="T43" s="1"/>
      <c r="U43" s="42"/>
    </row>
    <row r="44" spans="2:21" ht="15" customHeight="1" x14ac:dyDescent="0.2">
      <c r="B44" s="6"/>
      <c r="C44" s="34"/>
      <c r="D44" s="34"/>
      <c r="E44" s="34"/>
      <c r="F44" s="34"/>
      <c r="G44" s="34"/>
      <c r="H44" s="1"/>
      <c r="I44" s="1"/>
      <c r="J44" s="1"/>
      <c r="K44" s="1"/>
      <c r="L44" s="34"/>
      <c r="M44" s="1"/>
      <c r="N44" s="1"/>
      <c r="O44" s="1"/>
      <c r="P44" s="1"/>
      <c r="Q44" s="1"/>
      <c r="R44" s="1"/>
      <c r="S44" s="1"/>
      <c r="T44" s="1"/>
      <c r="U44" s="42"/>
    </row>
    <row r="45" spans="2:21" ht="15" customHeight="1" x14ac:dyDescent="0.2">
      <c r="B45" s="6"/>
      <c r="C45" s="34"/>
      <c r="D45" s="34"/>
      <c r="E45" s="34"/>
      <c r="F45" s="34"/>
      <c r="G45" s="34"/>
      <c r="H45" s="1"/>
      <c r="I45" s="1"/>
      <c r="J45" s="1"/>
      <c r="K45" s="1"/>
      <c r="L45" s="34"/>
      <c r="M45" s="1"/>
      <c r="N45" s="1"/>
      <c r="O45" s="1"/>
      <c r="P45" s="1"/>
      <c r="Q45" s="1"/>
      <c r="R45" s="1"/>
      <c r="S45" s="1"/>
      <c r="T45" s="1"/>
      <c r="U45" s="42"/>
    </row>
    <row r="46" spans="2:21" ht="15" customHeight="1" x14ac:dyDescent="0.2">
      <c r="B46" s="6"/>
      <c r="C46" s="34"/>
      <c r="D46" s="34"/>
      <c r="E46" s="34"/>
      <c r="F46" s="34"/>
      <c r="G46" s="34"/>
      <c r="H46" s="1"/>
      <c r="I46" s="1"/>
      <c r="J46" s="1"/>
      <c r="K46" s="1"/>
      <c r="L46" s="34"/>
      <c r="M46" s="1"/>
      <c r="N46" s="1"/>
      <c r="O46" s="1"/>
      <c r="P46" s="1"/>
      <c r="Q46" s="1"/>
      <c r="R46" s="1"/>
      <c r="S46" s="1"/>
      <c r="T46" s="1"/>
      <c r="U46" s="42"/>
    </row>
    <row r="47" spans="2:21" ht="15" customHeight="1" x14ac:dyDescent="0.2">
      <c r="B47" s="6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2"/>
    </row>
    <row r="48" spans="2:21" ht="15" customHeight="1" x14ac:dyDescent="0.2">
      <c r="B48" s="6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3"/>
    </row>
    <row r="49" spans="2:22" ht="15" customHeight="1" x14ac:dyDescent="0.2">
      <c r="B49" s="6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3"/>
    </row>
    <row r="50" spans="2:22" ht="15" customHeight="1" x14ac:dyDescent="0.2">
      <c r="B50" s="6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3"/>
      <c r="V50" s="1"/>
    </row>
    <row r="51" spans="2:22" ht="15" customHeight="1" x14ac:dyDescent="0.2">
      <c r="B51" s="6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3"/>
      <c r="V51" s="1"/>
    </row>
    <row r="52" spans="2:22" ht="15" customHeight="1" x14ac:dyDescent="0.2">
      <c r="B52" s="6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3"/>
    </row>
    <row r="53" spans="2:22" ht="15" customHeight="1" x14ac:dyDescent="0.2">
      <c r="B53" s="6"/>
      <c r="C53" s="50"/>
      <c r="D53" s="51"/>
      <c r="E53" s="51"/>
      <c r="F53" s="4"/>
      <c r="G53" s="4"/>
      <c r="H53" s="4"/>
      <c r="I53" s="90" t="s">
        <v>13</v>
      </c>
      <c r="J53" s="90"/>
      <c r="K53" s="90"/>
      <c r="L53" s="90"/>
      <c r="M53" s="90"/>
      <c r="N53" s="90"/>
      <c r="O53" s="90"/>
      <c r="P53" s="90"/>
      <c r="Q53" s="90"/>
      <c r="R53" s="90"/>
      <c r="S53" s="4"/>
      <c r="T53" s="4"/>
      <c r="U53" s="32"/>
    </row>
    <row r="54" spans="2:22" ht="15" customHeight="1" thickBot="1" x14ac:dyDescent="0.25">
      <c r="B54" s="6"/>
      <c r="C54" s="57"/>
      <c r="D54" s="58"/>
      <c r="E54" s="58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33"/>
    </row>
    <row r="55" spans="2:22" ht="15" customHeight="1" thickTop="1" thickBot="1" x14ac:dyDescent="0.3">
      <c r="B55" s="81" t="s">
        <v>28</v>
      </c>
      <c r="C55" s="65" t="s">
        <v>26</v>
      </c>
      <c r="D55" s="95" t="s">
        <v>12</v>
      </c>
      <c r="E55" s="95"/>
      <c r="F55" s="34"/>
      <c r="G55" s="5" t="s">
        <v>9</v>
      </c>
      <c r="H55" s="47" t="s">
        <v>47</v>
      </c>
      <c r="I55" s="48" t="s">
        <v>48</v>
      </c>
      <c r="J55" s="47" t="s">
        <v>49</v>
      </c>
      <c r="K55" s="48">
        <v>6</v>
      </c>
      <c r="L55" s="48">
        <v>7</v>
      </c>
      <c r="M55" s="48">
        <v>8</v>
      </c>
      <c r="N55" s="48">
        <v>9</v>
      </c>
      <c r="O55" s="48">
        <v>10</v>
      </c>
      <c r="P55" s="48">
        <v>11</v>
      </c>
      <c r="Q55" s="48">
        <v>13</v>
      </c>
      <c r="R55" s="48">
        <v>14</v>
      </c>
      <c r="S55" s="48">
        <v>15</v>
      </c>
      <c r="T55" s="46" t="s">
        <v>3</v>
      </c>
      <c r="U55" s="33"/>
    </row>
    <row r="56" spans="2:22" ht="15" customHeight="1" thickTop="1" x14ac:dyDescent="0.2">
      <c r="B56" s="82" t="s">
        <v>29</v>
      </c>
      <c r="C56" s="59" t="s">
        <v>14</v>
      </c>
      <c r="D56" s="93">
        <f t="shared" ref="D56:D67" si="6">G56</f>
        <v>0.14285714285714285</v>
      </c>
      <c r="E56" s="94"/>
      <c r="F56" s="16"/>
      <c r="G56" s="18">
        <f>T56/$T$68</f>
        <v>0.14285714285714285</v>
      </c>
      <c r="H56" s="19">
        <v>1</v>
      </c>
      <c r="I56" s="20"/>
      <c r="J56" s="20"/>
      <c r="K56" s="20"/>
      <c r="L56" s="20"/>
      <c r="M56" s="20"/>
      <c r="N56" s="20"/>
      <c r="O56" s="20"/>
      <c r="P56" s="20"/>
      <c r="Q56" s="20"/>
      <c r="R56" s="19"/>
      <c r="S56" s="19"/>
      <c r="T56" s="21">
        <f>(H56+I56+J56+K56+L56+M56+N56+O56+P56+Q56+R56)</f>
        <v>1</v>
      </c>
      <c r="U56" s="33"/>
    </row>
    <row r="57" spans="2:22" ht="15" customHeight="1" x14ac:dyDescent="0.2">
      <c r="B57" s="82" t="s">
        <v>30</v>
      </c>
      <c r="C57" s="60" t="s">
        <v>24</v>
      </c>
      <c r="D57" s="53">
        <f t="shared" si="6"/>
        <v>0</v>
      </c>
      <c r="E57" s="54"/>
      <c r="F57" s="16" t="s">
        <v>1</v>
      </c>
      <c r="G57" s="18">
        <f t="shared" ref="G57:G67" si="7">T57/$T$68</f>
        <v>0</v>
      </c>
      <c r="H57" s="19"/>
      <c r="I57" s="20"/>
      <c r="J57" s="20"/>
      <c r="K57" s="20"/>
      <c r="L57" s="20"/>
      <c r="M57" s="20"/>
      <c r="N57" s="20"/>
      <c r="O57" s="20"/>
      <c r="P57" s="20"/>
      <c r="Q57" s="20"/>
      <c r="R57" s="27"/>
      <c r="S57" s="20"/>
      <c r="T57" s="21">
        <f>(H57+I57+J57+K57+L57+M57+N57+O57+P57+Q57+R57)</f>
        <v>0</v>
      </c>
      <c r="U57" s="33"/>
    </row>
    <row r="58" spans="2:22" ht="15" customHeight="1" x14ac:dyDescent="0.2">
      <c r="B58" s="82" t="s">
        <v>31</v>
      </c>
      <c r="C58" s="59" t="s">
        <v>18</v>
      </c>
      <c r="D58" s="53">
        <f t="shared" si="6"/>
        <v>0</v>
      </c>
      <c r="E58" s="54"/>
      <c r="F58" s="16" t="s">
        <v>1</v>
      </c>
      <c r="G58" s="18">
        <f t="shared" si="7"/>
        <v>0</v>
      </c>
      <c r="H58" s="19"/>
      <c r="I58" s="20"/>
      <c r="J58" s="20"/>
      <c r="K58" s="20"/>
      <c r="L58" s="20"/>
      <c r="M58" s="20"/>
      <c r="N58" s="20"/>
      <c r="O58" s="20"/>
      <c r="P58" s="20"/>
      <c r="Q58" s="20"/>
      <c r="R58" s="27"/>
      <c r="S58" s="20"/>
      <c r="T58" s="21">
        <f t="shared" ref="T58:T67" si="8">(H58+I58+J58+K58+L58+M58+N58+O58+P58+Q58+R58)</f>
        <v>0</v>
      </c>
      <c r="U58" s="33"/>
    </row>
    <row r="59" spans="2:22" ht="15" customHeight="1" x14ac:dyDescent="0.2">
      <c r="B59" s="82" t="s">
        <v>32</v>
      </c>
      <c r="C59" s="59" t="s">
        <v>16</v>
      </c>
      <c r="D59" s="53">
        <f t="shared" si="6"/>
        <v>0.8571428571428571</v>
      </c>
      <c r="E59" s="54"/>
      <c r="F59" s="16"/>
      <c r="G59" s="18">
        <f t="shared" si="7"/>
        <v>0.8571428571428571</v>
      </c>
      <c r="H59" s="19"/>
      <c r="I59" s="20">
        <v>2</v>
      </c>
      <c r="J59" s="20">
        <v>4</v>
      </c>
      <c r="K59" s="20"/>
      <c r="L59" s="20"/>
      <c r="M59" s="20"/>
      <c r="N59" s="20"/>
      <c r="O59" s="20"/>
      <c r="P59" s="20"/>
      <c r="Q59" s="20"/>
      <c r="R59" s="19"/>
      <c r="S59" s="19"/>
      <c r="T59" s="21">
        <f t="shared" si="8"/>
        <v>6</v>
      </c>
      <c r="U59" s="33"/>
    </row>
    <row r="60" spans="2:22" ht="15" customHeight="1" x14ac:dyDescent="0.2">
      <c r="B60" s="82" t="s">
        <v>33</v>
      </c>
      <c r="C60" s="60" t="s">
        <v>20</v>
      </c>
      <c r="D60" s="53">
        <f t="shared" si="6"/>
        <v>0</v>
      </c>
      <c r="E60" s="54"/>
      <c r="F60" s="16"/>
      <c r="G60" s="18">
        <f t="shared" si="7"/>
        <v>0</v>
      </c>
      <c r="H60" s="19"/>
      <c r="I60" s="20"/>
      <c r="J60" s="20"/>
      <c r="K60" s="20"/>
      <c r="L60" s="20"/>
      <c r="M60" s="20"/>
      <c r="N60" s="20"/>
      <c r="O60" s="20"/>
      <c r="P60" s="20"/>
      <c r="Q60" s="20"/>
      <c r="R60" s="19"/>
      <c r="S60" s="19"/>
      <c r="T60" s="21">
        <f t="shared" si="8"/>
        <v>0</v>
      </c>
      <c r="U60" s="33"/>
    </row>
    <row r="61" spans="2:22" ht="15" customHeight="1" x14ac:dyDescent="0.2">
      <c r="B61" s="82" t="s">
        <v>34</v>
      </c>
      <c r="C61" s="60" t="s">
        <v>25</v>
      </c>
      <c r="D61" s="53">
        <f t="shared" si="6"/>
        <v>0</v>
      </c>
      <c r="E61" s="54"/>
      <c r="F61" s="16"/>
      <c r="G61" s="18">
        <f t="shared" si="7"/>
        <v>0</v>
      </c>
      <c r="H61" s="19"/>
      <c r="I61" s="20"/>
      <c r="J61" s="19"/>
      <c r="K61" s="19"/>
      <c r="L61" s="20"/>
      <c r="M61" s="20"/>
      <c r="N61" s="19"/>
      <c r="O61" s="19"/>
      <c r="P61" s="19"/>
      <c r="Q61" s="19"/>
      <c r="R61" s="19"/>
      <c r="S61" s="19"/>
      <c r="T61" s="21">
        <f t="shared" si="8"/>
        <v>0</v>
      </c>
      <c r="U61" s="33"/>
    </row>
    <row r="62" spans="2:22" ht="15.75" customHeight="1" x14ac:dyDescent="0.2">
      <c r="B62" s="82" t="s">
        <v>35</v>
      </c>
      <c r="C62" s="60" t="s">
        <v>17</v>
      </c>
      <c r="D62" s="53">
        <f t="shared" si="6"/>
        <v>0</v>
      </c>
      <c r="E62" s="54"/>
      <c r="F62" s="16"/>
      <c r="G62" s="18">
        <f t="shared" si="7"/>
        <v>0</v>
      </c>
      <c r="H62" s="19"/>
      <c r="I62" s="20"/>
      <c r="J62" s="19"/>
      <c r="K62" s="19"/>
      <c r="L62" s="20"/>
      <c r="M62" s="20"/>
      <c r="N62" s="19"/>
      <c r="O62" s="19"/>
      <c r="P62" s="19"/>
      <c r="Q62" s="19"/>
      <c r="R62" s="19"/>
      <c r="S62" s="19"/>
      <c r="T62" s="21">
        <f t="shared" si="8"/>
        <v>0</v>
      </c>
      <c r="U62" s="33"/>
    </row>
    <row r="63" spans="2:22" ht="15" customHeight="1" x14ac:dyDescent="0.2">
      <c r="B63" s="82" t="s">
        <v>36</v>
      </c>
      <c r="C63" s="60" t="s">
        <v>21</v>
      </c>
      <c r="D63" s="53">
        <f t="shared" si="6"/>
        <v>0</v>
      </c>
      <c r="E63" s="54"/>
      <c r="F63" s="16"/>
      <c r="G63" s="18">
        <f t="shared" si="7"/>
        <v>0</v>
      </c>
      <c r="H63" s="19"/>
      <c r="I63" s="20"/>
      <c r="J63" s="20"/>
      <c r="K63" s="20"/>
      <c r="L63" s="20"/>
      <c r="M63" s="20"/>
      <c r="N63" s="20"/>
      <c r="O63" s="20"/>
      <c r="P63" s="20"/>
      <c r="Q63" s="20"/>
      <c r="R63" s="19"/>
      <c r="S63" s="19"/>
      <c r="T63" s="21">
        <f t="shared" si="8"/>
        <v>0</v>
      </c>
      <c r="U63" s="33"/>
    </row>
    <row r="64" spans="2:22" ht="15" customHeight="1" x14ac:dyDescent="0.2">
      <c r="B64" s="82" t="s">
        <v>37</v>
      </c>
      <c r="C64" s="60" t="s">
        <v>22</v>
      </c>
      <c r="D64" s="53">
        <f t="shared" si="6"/>
        <v>0</v>
      </c>
      <c r="E64" s="54"/>
      <c r="F64" s="16"/>
      <c r="G64" s="18">
        <f t="shared" si="7"/>
        <v>0</v>
      </c>
      <c r="H64" s="19"/>
      <c r="I64" s="20"/>
      <c r="J64" s="19"/>
      <c r="K64" s="19"/>
      <c r="L64" s="20"/>
      <c r="M64" s="20"/>
      <c r="N64" s="19"/>
      <c r="O64" s="19"/>
      <c r="P64" s="19"/>
      <c r="Q64" s="19"/>
      <c r="R64" s="19"/>
      <c r="S64" s="19"/>
      <c r="T64" s="21">
        <f t="shared" si="8"/>
        <v>0</v>
      </c>
      <c r="U64" s="33"/>
    </row>
    <row r="65" spans="2:21" ht="15" customHeight="1" x14ac:dyDescent="0.2">
      <c r="B65" s="82" t="s">
        <v>38</v>
      </c>
      <c r="C65" s="60" t="s">
        <v>19</v>
      </c>
      <c r="D65" s="53">
        <f t="shared" si="6"/>
        <v>0</v>
      </c>
      <c r="E65" s="54"/>
      <c r="F65" s="16"/>
      <c r="G65" s="18">
        <f t="shared" si="7"/>
        <v>0</v>
      </c>
      <c r="H65" s="19"/>
      <c r="I65" s="20"/>
      <c r="J65" s="19"/>
      <c r="K65" s="19"/>
      <c r="L65" s="20"/>
      <c r="M65" s="20"/>
      <c r="N65" s="19"/>
      <c r="O65" s="19"/>
      <c r="P65" s="19"/>
      <c r="Q65" s="19"/>
      <c r="R65" s="19"/>
      <c r="S65" s="19"/>
      <c r="T65" s="21">
        <f t="shared" si="8"/>
        <v>0</v>
      </c>
      <c r="U65" s="33"/>
    </row>
    <row r="66" spans="2:21" ht="15" customHeight="1" x14ac:dyDescent="0.2">
      <c r="B66" s="82" t="s">
        <v>39</v>
      </c>
      <c r="C66" s="59" t="s">
        <v>15</v>
      </c>
      <c r="D66" s="53">
        <f t="shared" si="6"/>
        <v>0</v>
      </c>
      <c r="E66" s="54"/>
      <c r="F66" s="16"/>
      <c r="G66" s="18">
        <f t="shared" si="7"/>
        <v>0</v>
      </c>
      <c r="H66" s="19"/>
      <c r="I66" s="20"/>
      <c r="J66" s="20"/>
      <c r="K66" s="20"/>
      <c r="L66" s="20"/>
      <c r="M66" s="20"/>
      <c r="N66" s="20"/>
      <c r="O66" s="20"/>
      <c r="P66" s="20"/>
      <c r="Q66" s="20"/>
      <c r="R66" s="19"/>
      <c r="S66" s="19"/>
      <c r="T66" s="21">
        <f t="shared" si="8"/>
        <v>0</v>
      </c>
      <c r="U66" s="43" t="s">
        <v>1</v>
      </c>
    </row>
    <row r="67" spans="2:21" ht="15" customHeight="1" thickBot="1" x14ac:dyDescent="0.25">
      <c r="B67" s="82" t="s">
        <v>40</v>
      </c>
      <c r="C67" s="60" t="s">
        <v>23</v>
      </c>
      <c r="D67" s="53">
        <f t="shared" si="6"/>
        <v>0</v>
      </c>
      <c r="E67" s="54"/>
      <c r="F67" s="16"/>
      <c r="G67" s="18">
        <f t="shared" si="7"/>
        <v>0</v>
      </c>
      <c r="H67" s="19"/>
      <c r="I67" s="20"/>
      <c r="J67" s="20"/>
      <c r="K67" s="20"/>
      <c r="L67" s="20"/>
      <c r="M67" s="20"/>
      <c r="N67" s="20"/>
      <c r="O67" s="20"/>
      <c r="P67" s="20"/>
      <c r="Q67" s="20"/>
      <c r="R67" s="19"/>
      <c r="S67" s="19"/>
      <c r="T67" s="21">
        <f t="shared" si="8"/>
        <v>0</v>
      </c>
      <c r="U67" s="42"/>
    </row>
    <row r="68" spans="2:21" ht="15" customHeight="1" thickTop="1" thickBot="1" x14ac:dyDescent="0.25">
      <c r="B68" s="6"/>
      <c r="C68" s="70" t="s">
        <v>3</v>
      </c>
      <c r="D68" s="89">
        <f>SUM(D56:D67)</f>
        <v>1</v>
      </c>
      <c r="E68" s="89"/>
      <c r="F68" s="34"/>
      <c r="G68" s="23">
        <f t="shared" ref="G68:S68" si="9">SUM(G56:G66)</f>
        <v>1</v>
      </c>
      <c r="H68" s="24">
        <f t="shared" si="9"/>
        <v>1</v>
      </c>
      <c r="I68" s="25">
        <f t="shared" si="9"/>
        <v>2</v>
      </c>
      <c r="J68" s="25">
        <f t="shared" si="9"/>
        <v>4</v>
      </c>
      <c r="K68" s="25">
        <f t="shared" si="9"/>
        <v>0</v>
      </c>
      <c r="L68" s="26">
        <f t="shared" si="9"/>
        <v>0</v>
      </c>
      <c r="M68" s="25">
        <f t="shared" si="9"/>
        <v>0</v>
      </c>
      <c r="N68" s="25">
        <f t="shared" si="9"/>
        <v>0</v>
      </c>
      <c r="O68" s="25">
        <f t="shared" si="9"/>
        <v>0</v>
      </c>
      <c r="P68" s="25">
        <f t="shared" si="9"/>
        <v>0</v>
      </c>
      <c r="Q68" s="25">
        <f t="shared" si="9"/>
        <v>0</v>
      </c>
      <c r="R68" s="25">
        <f t="shared" si="9"/>
        <v>0</v>
      </c>
      <c r="S68" s="25">
        <f t="shared" si="9"/>
        <v>0</v>
      </c>
      <c r="T68" s="28">
        <f>(H68+I68+J68+K68+L68+M68+N68+O68+P68+Q68+R68)</f>
        <v>7</v>
      </c>
      <c r="U68" s="42"/>
    </row>
    <row r="69" spans="2:21" ht="15" customHeight="1" thickTop="1" x14ac:dyDescent="0.2">
      <c r="B69" s="6"/>
      <c r="C69" s="34"/>
      <c r="D69" s="34"/>
      <c r="E69" s="34"/>
      <c r="F69" s="34"/>
      <c r="G69" s="34"/>
      <c r="H69" s="1"/>
      <c r="I69" s="1"/>
      <c r="J69" s="1"/>
      <c r="K69" s="1"/>
      <c r="L69" s="34"/>
      <c r="M69" s="1"/>
      <c r="N69" s="1"/>
      <c r="O69" s="1"/>
      <c r="P69" s="1"/>
      <c r="Q69" s="1"/>
      <c r="R69" s="1"/>
      <c r="S69" s="1"/>
      <c r="T69" s="1"/>
      <c r="U69" s="42"/>
    </row>
    <row r="70" spans="2:21" ht="15" customHeight="1" x14ac:dyDescent="0.2">
      <c r="B70" s="6"/>
      <c r="C70" s="34"/>
      <c r="D70" s="56"/>
      <c r="E70" s="34"/>
      <c r="F70" s="34"/>
      <c r="G70" s="34"/>
      <c r="H70" s="1"/>
      <c r="I70" s="1"/>
      <c r="J70" s="1"/>
      <c r="K70" s="1"/>
      <c r="L70" s="34"/>
      <c r="M70" s="1"/>
      <c r="N70" s="1"/>
      <c r="O70" s="1"/>
      <c r="P70" s="1"/>
      <c r="Q70" s="1"/>
      <c r="R70" s="1"/>
      <c r="S70" s="1"/>
      <c r="T70" s="1"/>
      <c r="U70" s="42"/>
    </row>
    <row r="71" spans="2:21" ht="15" customHeight="1" x14ac:dyDescent="0.2">
      <c r="B71" s="6"/>
      <c r="C71" s="34"/>
      <c r="D71" s="34"/>
      <c r="E71" s="34"/>
      <c r="F71" s="34"/>
      <c r="G71" s="34"/>
      <c r="H71" s="1"/>
      <c r="I71" s="1"/>
      <c r="J71" s="1"/>
      <c r="K71" s="1"/>
      <c r="L71" s="34"/>
      <c r="M71" s="1"/>
      <c r="N71" s="1"/>
      <c r="O71" s="1"/>
      <c r="P71" s="1"/>
      <c r="Q71" s="1"/>
      <c r="R71" s="1"/>
      <c r="S71" s="1"/>
      <c r="T71" s="1"/>
      <c r="U71" s="42"/>
    </row>
    <row r="72" spans="2:21" ht="15" customHeight="1" x14ac:dyDescent="0.2">
      <c r="B72" s="6"/>
      <c r="C72" s="34"/>
      <c r="D72" s="34"/>
      <c r="E72" s="34"/>
      <c r="F72" s="34"/>
      <c r="G72" s="34"/>
      <c r="H72" s="1"/>
      <c r="I72" s="1"/>
      <c r="J72" s="1"/>
      <c r="K72" s="1"/>
      <c r="L72" s="34"/>
      <c r="M72" s="1"/>
      <c r="N72" s="1"/>
      <c r="O72" s="1"/>
      <c r="P72" s="1"/>
      <c r="Q72" s="1"/>
      <c r="R72" s="1"/>
      <c r="S72" s="1"/>
      <c r="T72" s="1"/>
      <c r="U72" s="42"/>
    </row>
    <row r="73" spans="2:21" ht="15" customHeight="1" x14ac:dyDescent="0.2">
      <c r="B73" s="6"/>
      <c r="C73" s="34"/>
      <c r="D73" s="34"/>
      <c r="E73" s="34"/>
      <c r="F73" s="34"/>
      <c r="G73" s="34"/>
      <c r="H73" s="1"/>
      <c r="I73" s="1"/>
      <c r="J73" s="1"/>
      <c r="K73" s="1"/>
      <c r="L73" s="34"/>
      <c r="M73" s="1"/>
      <c r="N73" s="1"/>
      <c r="O73" s="1"/>
      <c r="P73" s="1"/>
      <c r="Q73" s="1"/>
      <c r="R73" s="1"/>
      <c r="S73" s="1"/>
      <c r="T73" s="1"/>
      <c r="U73" s="42"/>
    </row>
    <row r="74" spans="2:21" ht="15" customHeight="1" x14ac:dyDescent="0.2">
      <c r="B74" s="6"/>
      <c r="C74" s="34"/>
      <c r="D74" s="34"/>
      <c r="E74" s="34"/>
      <c r="F74" s="34"/>
      <c r="G74" s="34"/>
      <c r="H74" s="1"/>
      <c r="I74" s="1"/>
      <c r="J74" s="1"/>
      <c r="K74" s="1"/>
      <c r="L74" s="34"/>
      <c r="M74" s="1"/>
      <c r="N74" s="1"/>
      <c r="O74" s="1"/>
      <c r="P74" s="1"/>
      <c r="Q74" s="1"/>
      <c r="R74" s="1"/>
      <c r="S74" s="1"/>
      <c r="T74" s="1"/>
      <c r="U74" s="42"/>
    </row>
    <row r="75" spans="2:21" ht="15" customHeight="1" x14ac:dyDescent="0.2">
      <c r="B75" s="6"/>
      <c r="C75" s="34"/>
      <c r="D75" s="34"/>
      <c r="E75" s="34"/>
      <c r="F75" s="34"/>
      <c r="G75" s="34"/>
      <c r="H75" s="1"/>
      <c r="I75" s="1"/>
      <c r="J75" s="1"/>
      <c r="K75" s="1"/>
      <c r="L75" s="34"/>
      <c r="M75" s="1"/>
      <c r="N75" s="1"/>
      <c r="O75" s="1"/>
      <c r="P75" s="1"/>
      <c r="Q75" s="1"/>
      <c r="R75" s="1"/>
      <c r="S75" s="1"/>
      <c r="T75" s="1"/>
      <c r="U75" s="42"/>
    </row>
    <row r="76" spans="2:21" ht="20.25" customHeight="1" x14ac:dyDescent="0.2">
      <c r="B76" s="6"/>
      <c r="C76" s="34"/>
      <c r="D76" s="34"/>
      <c r="E76" s="34"/>
      <c r="F76" s="34"/>
      <c r="G76" s="34"/>
      <c r="H76" s="1"/>
      <c r="I76" s="1"/>
      <c r="J76" s="1"/>
      <c r="K76" s="1"/>
      <c r="L76" s="34"/>
      <c r="M76" s="1"/>
      <c r="N76" s="1"/>
      <c r="O76" s="1"/>
      <c r="P76" s="1"/>
      <c r="Q76" s="1"/>
      <c r="R76" s="1"/>
      <c r="S76" s="1"/>
      <c r="T76" s="1"/>
      <c r="U76" s="42"/>
    </row>
    <row r="77" spans="2:21" ht="15" customHeight="1" x14ac:dyDescent="0.2">
      <c r="B77" s="6"/>
      <c r="C77" s="34"/>
      <c r="D77" s="34"/>
      <c r="E77" s="34"/>
      <c r="F77" s="34"/>
      <c r="G77" s="34"/>
      <c r="H77" s="1"/>
      <c r="I77" s="1"/>
      <c r="J77" s="1"/>
      <c r="K77" s="1"/>
      <c r="L77" s="34"/>
      <c r="M77" s="1"/>
      <c r="N77" s="1"/>
      <c r="O77" s="1"/>
      <c r="P77" s="1"/>
      <c r="Q77" s="1"/>
      <c r="R77" s="1"/>
      <c r="S77" s="1"/>
      <c r="T77" s="1"/>
      <c r="U77" s="42"/>
    </row>
    <row r="78" spans="2:21" ht="15" customHeight="1" x14ac:dyDescent="0.2">
      <c r="B78" s="6"/>
      <c r="C78" s="34"/>
      <c r="D78" s="34"/>
      <c r="E78" s="34"/>
      <c r="F78" s="34"/>
      <c r="G78" s="34"/>
      <c r="H78" s="1"/>
      <c r="I78" s="1"/>
      <c r="J78" s="1"/>
      <c r="K78" s="1"/>
      <c r="L78" s="34"/>
      <c r="M78" s="1"/>
      <c r="N78" s="1"/>
      <c r="O78" s="1"/>
      <c r="P78" s="1"/>
      <c r="Q78" s="1"/>
      <c r="R78" s="1"/>
      <c r="S78" s="1"/>
      <c r="T78" s="1"/>
      <c r="U78" s="42"/>
    </row>
    <row r="79" spans="2:21" ht="15" customHeight="1" x14ac:dyDescent="0.2">
      <c r="B79" s="6"/>
      <c r="C79" s="34"/>
      <c r="D79" s="34"/>
      <c r="E79" s="34"/>
      <c r="F79" s="34"/>
      <c r="G79" s="34"/>
      <c r="H79" s="1"/>
      <c r="I79" s="1"/>
      <c r="J79" s="1"/>
      <c r="K79" s="1"/>
      <c r="L79" s="34"/>
      <c r="M79" s="1"/>
      <c r="N79" s="1"/>
      <c r="O79" s="1"/>
      <c r="P79" s="1"/>
      <c r="Q79" s="1"/>
      <c r="R79" s="1"/>
      <c r="S79" s="1"/>
      <c r="T79" s="1"/>
      <c r="U79" s="42"/>
    </row>
    <row r="80" spans="2:21" ht="13.5" customHeight="1" x14ac:dyDescent="0.2">
      <c r="B80" s="6"/>
      <c r="C80" s="34"/>
      <c r="D80" s="34"/>
      <c r="E80" s="34"/>
      <c r="F80" s="34"/>
      <c r="G80" s="34"/>
      <c r="H80" s="1"/>
      <c r="I80" s="1"/>
      <c r="J80" s="1"/>
      <c r="K80" s="1"/>
      <c r="L80" s="34"/>
      <c r="M80" s="1"/>
      <c r="N80" s="1"/>
      <c r="O80" s="1"/>
      <c r="P80" s="1"/>
      <c r="Q80" s="1"/>
      <c r="R80" s="1"/>
      <c r="S80" s="1"/>
      <c r="T80" s="1"/>
      <c r="U80" s="42"/>
    </row>
    <row r="81" spans="2:21" x14ac:dyDescent="0.2">
      <c r="B81" s="6"/>
      <c r="C81" s="34"/>
      <c r="D81" s="34"/>
      <c r="E81" s="34"/>
      <c r="F81" s="34"/>
      <c r="G81" s="34"/>
      <c r="H81" s="1"/>
      <c r="I81" s="1"/>
      <c r="J81" s="1"/>
      <c r="K81" s="1"/>
      <c r="L81" s="34"/>
      <c r="M81" s="1"/>
      <c r="N81" s="1"/>
      <c r="O81" s="1"/>
      <c r="P81" s="1"/>
      <c r="Q81" s="1"/>
      <c r="R81" s="1"/>
      <c r="S81" s="1"/>
      <c r="T81" s="1"/>
      <c r="U81" s="42"/>
    </row>
    <row r="82" spans="2:21" x14ac:dyDescent="0.2">
      <c r="B82" s="6"/>
      <c r="C82" s="34"/>
      <c r="D82" s="34"/>
      <c r="E82" s="34"/>
      <c r="F82" s="34"/>
      <c r="G82" s="34"/>
      <c r="H82" s="1"/>
      <c r="I82" s="1"/>
      <c r="J82" s="1"/>
      <c r="K82" s="1"/>
      <c r="L82" s="34"/>
      <c r="M82" s="1"/>
      <c r="N82" s="1"/>
      <c r="O82" s="1"/>
      <c r="P82" s="1"/>
      <c r="Q82" s="1"/>
      <c r="R82" s="1"/>
      <c r="S82" s="1"/>
      <c r="T82" s="1"/>
      <c r="U82" s="42"/>
    </row>
    <row r="83" spans="2:21" x14ac:dyDescent="0.2">
      <c r="B83" s="6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2"/>
    </row>
    <row r="84" spans="2:21" x14ac:dyDescent="0.2">
      <c r="B84" s="6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3"/>
    </row>
    <row r="85" spans="2:21" x14ac:dyDescent="0.2">
      <c r="B85" s="6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3"/>
    </row>
    <row r="86" spans="2:21" x14ac:dyDescent="0.2">
      <c r="B86" s="6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3"/>
    </row>
    <row r="87" spans="2:21" x14ac:dyDescent="0.2">
      <c r="B87" s="6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3"/>
    </row>
    <row r="88" spans="2:21" x14ac:dyDescent="0.2">
      <c r="B88" s="6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3"/>
    </row>
    <row r="89" spans="2:21" x14ac:dyDescent="0.2">
      <c r="B89" s="6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3"/>
    </row>
    <row r="90" spans="2:21" ht="13.5" thickBot="1" x14ac:dyDescent="0.25"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7"/>
    </row>
    <row r="91" spans="2:21" ht="13.5" thickTop="1" x14ac:dyDescent="0.2"/>
  </sheetData>
  <mergeCells count="7">
    <mergeCell ref="D68:E68"/>
    <mergeCell ref="I17:R17"/>
    <mergeCell ref="D20:E20"/>
    <mergeCell ref="I53:R53"/>
    <mergeCell ref="D56:E56"/>
    <mergeCell ref="D55:E55"/>
    <mergeCell ref="D19:E19"/>
  </mergeCells>
  <phoneticPr fontId="9" type="noConversion"/>
  <printOptions horizontalCentered="1"/>
  <pageMargins left="0.39370078740157483" right="0.39370078740157483" top="0.39370078740157483" bottom="0.39370078740157483" header="0.51181102362204722" footer="0.51181102362204722"/>
  <pageSetup scale="49" orientation="portrait" horizontalDpi="4294967292" vertic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3B09529CADB8448B8A099C764661B3" ma:contentTypeVersion="1" ma:contentTypeDescription="Create a new document." ma:contentTypeScope="" ma:versionID="a76fc3c375c8c3c22243a8025c69689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53086C1-07AB-4719-81D1-B4744570F12A}"/>
</file>

<file path=customXml/itemProps2.xml><?xml version="1.0" encoding="utf-8"?>
<ds:datastoreItem xmlns:ds="http://schemas.openxmlformats.org/officeDocument/2006/customXml" ds:itemID="{AFB1F9DD-FE18-4611-832C-6595FBEF0EBC}"/>
</file>

<file path=customXml/itemProps3.xml><?xml version="1.0" encoding="utf-8"?>
<ds:datastoreItem xmlns:ds="http://schemas.openxmlformats.org/officeDocument/2006/customXml" ds:itemID="{2B50B105-60DB-4B13-A8BF-DC328221BD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AUDCALID</vt:lpstr>
      <vt:lpstr>AUDCALID!Print_Area</vt:lpstr>
    </vt:vector>
  </TitlesOfParts>
  <Company>FORD C/O BORDER SERV.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FORD C/O BORDER SERV.</dc:creator>
  <cp:lastModifiedBy>Lopez, Francisco (F.)</cp:lastModifiedBy>
  <cp:lastPrinted>2010-02-24T00:30:56Z</cp:lastPrinted>
  <dcterms:created xsi:type="dcterms:W3CDTF">1997-02-06T18:29:54Z</dcterms:created>
  <dcterms:modified xsi:type="dcterms:W3CDTF">2013-01-31T17:54:01Z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0x010100D53B09529CADB8448B8A099C764661B3</vt:lpwstr>
  </property>
</Properties>
</file>